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65" yWindow="0" windowWidth="18405" windowHeight="2025" tabRatio="722"/>
  </bookViews>
  <sheets>
    <sheet name="表紙" sheetId="1" r:id="rId1"/>
    <sheet name="１管理体制" sheetId="2" r:id="rId2"/>
    <sheet name="２作成" sheetId="3" r:id="rId3"/>
    <sheet name="３整理" sheetId="4" r:id="rId4"/>
    <sheet name="４保存" sheetId="5" r:id="rId5"/>
    <sheet name="５ファイル管理簿" sheetId="6" r:id="rId6"/>
    <sheet name="６延長・移管・廃棄" sheetId="7" r:id="rId7"/>
    <sheet name="7点検・監査" sheetId="8" r:id="rId8"/>
    <sheet name="8研修" sheetId="9" r:id="rId9"/>
    <sheet name="９秘密文書等の管理" sheetId="10" r:id="rId10"/>
    <sheet name="集計表" sheetId="11" r:id="rId11"/>
  </sheets>
  <definedNames>
    <definedName name="_xlnm.Print_Area" localSheetId="1">'１管理体制'!$B$1:$F$7</definedName>
    <definedName name="_xlnm.Print_Area" localSheetId="2">'２作成'!$B$1:$F$11</definedName>
    <definedName name="_xlnm.Print_Area" localSheetId="3">'３整理'!$B$1:$F$13</definedName>
    <definedName name="_xlnm.Print_Area" localSheetId="4">'４保存'!$B$1:$F$13</definedName>
    <definedName name="_xlnm.Print_Area" localSheetId="5">'５ファイル管理簿'!$B$1:$F$8</definedName>
    <definedName name="_xlnm.Print_Area" localSheetId="6">'６延長・移管・廃棄'!$B$1:$F$14</definedName>
    <definedName name="_xlnm.Print_Area" localSheetId="7">'7点検・監査'!$B$1:$F$12</definedName>
    <definedName name="_xlnm.Print_Area" localSheetId="8">'8研修'!$B$1:$F$8</definedName>
    <definedName name="_xlnm.Print_Area" localSheetId="9">'９秘密文書等の管理'!$B$1:$F$8</definedName>
    <definedName name="_xlnm.Print_Area" localSheetId="0">表紙!$A$1:$J$14</definedName>
  </definedNames>
  <calcPr calcId="162913"/>
</workbook>
</file>

<file path=xl/calcChain.xml><?xml version="1.0" encoding="utf-8"?>
<calcChain xmlns="http://schemas.openxmlformats.org/spreadsheetml/2006/main">
  <c r="E4" i="9" l="1"/>
  <c r="E4" i="3"/>
  <c r="B7" i="11" l="1"/>
  <c r="B6" i="11"/>
  <c r="E4" i="5" l="1"/>
  <c r="B38" i="11" l="1"/>
  <c r="B37" i="11"/>
  <c r="D5" i="9"/>
  <c r="B21" i="11"/>
  <c r="B20" i="11"/>
  <c r="D5" i="5"/>
  <c r="B8" i="11"/>
  <c r="D5" i="3"/>
  <c r="B5" i="11" l="1"/>
  <c r="E4" i="10" l="1"/>
  <c r="E4" i="8"/>
  <c r="E4" i="7"/>
  <c r="E4" i="6"/>
  <c r="E4" i="4"/>
  <c r="D5" i="10" l="1"/>
  <c r="D5" i="8" l="1"/>
  <c r="B25" i="11"/>
  <c r="B26" i="11"/>
  <c r="B27" i="11"/>
  <c r="B28" i="11"/>
  <c r="B29" i="11"/>
  <c r="B30" i="11"/>
  <c r="D5" i="7"/>
  <c r="D5" i="6"/>
  <c r="B17" i="11"/>
  <c r="B18" i="11"/>
  <c r="B19" i="11"/>
  <c r="B11" i="11" l="1"/>
  <c r="B12" i="11"/>
  <c r="B13" i="11"/>
  <c r="B14" i="11"/>
  <c r="B15" i="11"/>
  <c r="B10" i="11"/>
  <c r="D5" i="4"/>
  <c r="B9" i="11"/>
  <c r="B23" i="11" l="1"/>
  <c r="B16" i="11" l="1"/>
  <c r="B36" i="11" l="1"/>
  <c r="E4" i="2" l="1"/>
  <c r="D5" i="2"/>
  <c r="B40" i="11" l="1"/>
  <c r="B39" i="11"/>
  <c r="B33" i="11"/>
  <c r="B34" i="11"/>
  <c r="B35" i="11"/>
  <c r="B32" i="11"/>
  <c r="B31" i="11"/>
  <c r="B24" i="11"/>
  <c r="B22" i="11"/>
  <c r="B4" i="11"/>
</calcChain>
</file>

<file path=xl/sharedStrings.xml><?xml version="1.0" encoding="utf-8"?>
<sst xmlns="http://schemas.openxmlformats.org/spreadsheetml/2006/main" count="200" uniqueCount="143">
  <si>
    <t>部局名</t>
    <rPh sb="0" eb="2">
      <t>ブキョク</t>
    </rPh>
    <rPh sb="2" eb="3">
      <t>メイ</t>
    </rPh>
    <phoneticPr fontId="20"/>
  </si>
  <si>
    <t>記入日</t>
    <rPh sb="0" eb="2">
      <t>キニュウ</t>
    </rPh>
    <rPh sb="2" eb="3">
      <t>ビ</t>
    </rPh>
    <phoneticPr fontId="20"/>
  </si>
  <si>
    <t>※チェック項目を確認し、該当する番号を「回答」欄に記入してください。</t>
    <rPh sb="5" eb="7">
      <t>コウモク</t>
    </rPh>
    <rPh sb="8" eb="10">
      <t>カクニン</t>
    </rPh>
    <rPh sb="12" eb="14">
      <t>ガイトウ</t>
    </rPh>
    <rPh sb="16" eb="18">
      <t>バンゴウ</t>
    </rPh>
    <rPh sb="20" eb="22">
      <t>カイトウ</t>
    </rPh>
    <rPh sb="23" eb="24">
      <t>ラン</t>
    </rPh>
    <rPh sb="25" eb="27">
      <t>キニュウ</t>
    </rPh>
    <phoneticPr fontId="20"/>
  </si>
  <si>
    <t>※「その他」を選択した場合は、内容を「その他記入欄」に記入してください。</t>
    <rPh sb="4" eb="5">
      <t>タ</t>
    </rPh>
    <rPh sb="7" eb="9">
      <t>センタク</t>
    </rPh>
    <rPh sb="11" eb="13">
      <t>バアイ</t>
    </rPh>
    <rPh sb="15" eb="17">
      <t>ナイヨウ</t>
    </rPh>
    <rPh sb="21" eb="22">
      <t>タ</t>
    </rPh>
    <rPh sb="22" eb="24">
      <t>キニュウ</t>
    </rPh>
    <rPh sb="24" eb="25">
      <t>ラン</t>
    </rPh>
    <rPh sb="27" eb="29">
      <t>キニュウ</t>
    </rPh>
    <phoneticPr fontId="20"/>
  </si>
  <si>
    <t>回答</t>
    <rPh sb="0" eb="2">
      <t>カイトウ</t>
    </rPh>
    <phoneticPr fontId="18"/>
  </si>
  <si>
    <t>その他記入欄</t>
    <rPh sb="2" eb="3">
      <t>タ</t>
    </rPh>
    <rPh sb="3" eb="5">
      <t>キニュウ</t>
    </rPh>
    <rPh sb="5" eb="6">
      <t>ラン</t>
    </rPh>
    <phoneticPr fontId="18"/>
  </si>
  <si>
    <t>1-1</t>
  </si>
  <si>
    <t>5-1</t>
    <phoneticPr fontId="18"/>
  </si>
  <si>
    <t>3-3</t>
    <phoneticPr fontId="18"/>
  </si>
  <si>
    <t>3-4</t>
    <phoneticPr fontId="18"/>
  </si>
  <si>
    <t>6-2</t>
    <phoneticPr fontId="18"/>
  </si>
  <si>
    <t>6-3</t>
    <phoneticPr fontId="18"/>
  </si>
  <si>
    <t>6-4</t>
    <phoneticPr fontId="18"/>
  </si>
  <si>
    <t>6-5</t>
    <phoneticPr fontId="18"/>
  </si>
  <si>
    <t>6-6</t>
    <phoneticPr fontId="18"/>
  </si>
  <si>
    <t>7-1</t>
    <phoneticPr fontId="18"/>
  </si>
  <si>
    <t>7-2</t>
    <phoneticPr fontId="18"/>
  </si>
  <si>
    <t>9-1</t>
    <phoneticPr fontId="18"/>
  </si>
  <si>
    <t>9-2</t>
    <phoneticPr fontId="18"/>
  </si>
  <si>
    <t>8-2</t>
    <phoneticPr fontId="18"/>
  </si>
  <si>
    <t>4-5</t>
    <phoneticPr fontId="18"/>
  </si>
  <si>
    <t>3-6</t>
    <phoneticPr fontId="18"/>
  </si>
  <si>
    <t>6-1</t>
    <phoneticPr fontId="18"/>
  </si>
  <si>
    <t>回答集計</t>
    <rPh sb="0" eb="2">
      <t>カイトウ</t>
    </rPh>
    <rPh sb="2" eb="4">
      <t>シュウケイ</t>
    </rPh>
    <phoneticPr fontId="18"/>
  </si>
  <si>
    <t>設問</t>
    <rPh sb="0" eb="2">
      <t>セツモン</t>
    </rPh>
    <phoneticPr fontId="18"/>
  </si>
  <si>
    <t>1-1</t>
    <phoneticPr fontId="18"/>
  </si>
  <si>
    <t>3-1</t>
    <phoneticPr fontId="18"/>
  </si>
  <si>
    <t>3-2</t>
  </si>
  <si>
    <t>3-3</t>
  </si>
  <si>
    <t>3-4</t>
  </si>
  <si>
    <t>3-5</t>
  </si>
  <si>
    <t>3-6</t>
  </si>
  <si>
    <t>6-1</t>
    <phoneticPr fontId="18"/>
  </si>
  <si>
    <t>6-2</t>
  </si>
  <si>
    <t>6-3</t>
  </si>
  <si>
    <t>6-4</t>
  </si>
  <si>
    <t>7-3</t>
    <phoneticPr fontId="18"/>
  </si>
  <si>
    <t>6-5</t>
  </si>
  <si>
    <t>6-6</t>
  </si>
  <si>
    <t>6-7</t>
  </si>
  <si>
    <t>9-1</t>
    <phoneticPr fontId="18"/>
  </si>
  <si>
    <t>【行政文書ファイル管理簿の記載内容と実際に保存する行政文書ファイル等の現況について】
a) 前年度までに作成した行政文書ファイル等で、行政文書ファイル管理簿に未記載のものがある。
  　１　はい　　　２　いいえ　　　３　その他</t>
    <rPh sb="46" eb="49">
      <t>ゼンネンド</t>
    </rPh>
    <rPh sb="52" eb="54">
      <t>サクセイ</t>
    </rPh>
    <rPh sb="56" eb="58">
      <t>ギョウセイ</t>
    </rPh>
    <rPh sb="58" eb="60">
      <t>ブンショ</t>
    </rPh>
    <rPh sb="64" eb="65">
      <t>トウ</t>
    </rPh>
    <rPh sb="67" eb="69">
      <t>ギョウセイ</t>
    </rPh>
    <rPh sb="69" eb="71">
      <t>ブンショ</t>
    </rPh>
    <rPh sb="75" eb="77">
      <t>カンリ</t>
    </rPh>
    <rPh sb="77" eb="78">
      <t>ボ</t>
    </rPh>
    <rPh sb="79" eb="80">
      <t>ミ</t>
    </rPh>
    <phoneticPr fontId="18"/>
  </si>
  <si>
    <t>b) ファイル管理簿に記載されているが、存在しない行政文書ファイル等がある。
  　１　はい　　　２　いいえ　　　３　その他</t>
    <rPh sb="7" eb="9">
      <t>カンリ</t>
    </rPh>
    <rPh sb="9" eb="10">
      <t>ボ</t>
    </rPh>
    <rPh sb="20" eb="22">
      <t>ソンザイ</t>
    </rPh>
    <rPh sb="61" eb="62">
      <t>タ</t>
    </rPh>
    <phoneticPr fontId="20"/>
  </si>
  <si>
    <t>標準文書保存期間基準（保存期間表）について公表しているか。
１　公表している
２　公表していない
３　その他</t>
    <phoneticPr fontId="18"/>
  </si>
  <si>
    <t>公文書管理自己点検用チェックシート（モデル例）</t>
    <phoneticPr fontId="18"/>
  </si>
  <si>
    <t>6-7</t>
    <phoneticPr fontId="18"/>
  </si>
  <si>
    <t>3-2</t>
    <phoneticPr fontId="18"/>
  </si>
  <si>
    <t>4-1</t>
    <phoneticPr fontId="18"/>
  </si>
  <si>
    <t>4-1</t>
    <phoneticPr fontId="18"/>
  </si>
  <si>
    <t>4-2</t>
    <phoneticPr fontId="18"/>
  </si>
  <si>
    <t>4-3</t>
    <phoneticPr fontId="18"/>
  </si>
  <si>
    <t>2-2</t>
    <phoneticPr fontId="18"/>
  </si>
  <si>
    <t>5-2</t>
    <phoneticPr fontId="18"/>
  </si>
  <si>
    <t>3-5</t>
    <phoneticPr fontId="18"/>
  </si>
  <si>
    <t>4-2</t>
    <phoneticPr fontId="18"/>
  </si>
  <si>
    <t>4-4</t>
    <phoneticPr fontId="18"/>
  </si>
  <si>
    <t>4-3</t>
    <phoneticPr fontId="18"/>
  </si>
  <si>
    <t>5-2</t>
    <phoneticPr fontId="18"/>
  </si>
  <si>
    <t>7-2</t>
    <phoneticPr fontId="20"/>
  </si>
  <si>
    <t>8-1</t>
    <phoneticPr fontId="18"/>
  </si>
  <si>
    <t>8-2</t>
    <phoneticPr fontId="18"/>
  </si>
  <si>
    <t>9-2</t>
    <phoneticPr fontId="18"/>
  </si>
  <si>
    <t>保存期間が〇年経過した行政文書ファイル等について、「継続的に利用する行政文書ファイル等」を除き、集中管理の対象とし、副総括文書管理者の管理する書庫への移動を行うようにしているか。
１　集中管理を行っている
２　集中管理を行っていないことがある
３　集中管理を行っていない
４　その他
※当該行政機関の行政文書ファイル保存要領において集中管理の定めがない場合には、本項目は削除していただきたい。</t>
    <rPh sb="0" eb="2">
      <t>ホゾン</t>
    </rPh>
    <rPh sb="2" eb="4">
      <t>キカン</t>
    </rPh>
    <rPh sb="6" eb="7">
      <t>ネン</t>
    </rPh>
    <rPh sb="7" eb="9">
      <t>ケイカ</t>
    </rPh>
    <rPh sb="11" eb="13">
      <t>ギョウセイ</t>
    </rPh>
    <rPh sb="13" eb="15">
      <t>ブンショ</t>
    </rPh>
    <rPh sb="19" eb="20">
      <t>トウ</t>
    </rPh>
    <rPh sb="26" eb="29">
      <t>ケイゾクテキ</t>
    </rPh>
    <rPh sb="30" eb="32">
      <t>リヨウ</t>
    </rPh>
    <rPh sb="34" eb="36">
      <t>ギョウセイ</t>
    </rPh>
    <rPh sb="36" eb="38">
      <t>ブンショ</t>
    </rPh>
    <rPh sb="42" eb="43">
      <t>トウ</t>
    </rPh>
    <rPh sb="45" eb="46">
      <t>ノゾ</t>
    </rPh>
    <rPh sb="48" eb="50">
      <t>シュウチュウ</t>
    </rPh>
    <rPh sb="50" eb="52">
      <t>カンリ</t>
    </rPh>
    <rPh sb="53" eb="55">
      <t>タイショウ</t>
    </rPh>
    <rPh sb="58" eb="59">
      <t>フク</t>
    </rPh>
    <rPh sb="59" eb="61">
      <t>ソウカツ</t>
    </rPh>
    <rPh sb="61" eb="63">
      <t>ブンショ</t>
    </rPh>
    <rPh sb="63" eb="65">
      <t>カンリ</t>
    </rPh>
    <rPh sb="65" eb="66">
      <t>シャ</t>
    </rPh>
    <rPh sb="67" eb="69">
      <t>カンリ</t>
    </rPh>
    <rPh sb="71" eb="73">
      <t>ショコ</t>
    </rPh>
    <rPh sb="75" eb="77">
      <t>イドウ</t>
    </rPh>
    <rPh sb="78" eb="79">
      <t>オコナ</t>
    </rPh>
    <rPh sb="144" eb="146">
      <t>トウガイ</t>
    </rPh>
    <rPh sb="146" eb="148">
      <t>ギョウセイ</t>
    </rPh>
    <rPh sb="148" eb="150">
      <t>キカン</t>
    </rPh>
    <rPh sb="151" eb="153">
      <t>ギョウセイ</t>
    </rPh>
    <rPh sb="153" eb="155">
      <t>ブンショ</t>
    </rPh>
    <rPh sb="159" eb="161">
      <t>ホゾン</t>
    </rPh>
    <rPh sb="161" eb="163">
      <t>ヨウリョウ</t>
    </rPh>
    <rPh sb="167" eb="169">
      <t>シュウチュウ</t>
    </rPh>
    <rPh sb="169" eb="171">
      <t>カンリ</t>
    </rPh>
    <rPh sb="172" eb="173">
      <t>サダ</t>
    </rPh>
    <rPh sb="177" eb="179">
      <t>バアイ</t>
    </rPh>
    <rPh sb="182" eb="183">
      <t>ホン</t>
    </rPh>
    <rPh sb="183" eb="185">
      <t>コウモク</t>
    </rPh>
    <rPh sb="186" eb="188">
      <t>サクジョ</t>
    </rPh>
    <phoneticPr fontId="20"/>
  </si>
  <si>
    <t>電子文書について、共有フォルダを保存先として活用する際は、記録用の領域を行政文書ファイル管理簿上の分類に従った階層構造にするなど、管理しやすい構造とするよう指示しているか。
１　指示している
２　指示していない
３　その他</t>
    <rPh sb="89" eb="91">
      <t>シジ</t>
    </rPh>
    <rPh sb="98" eb="100">
      <t>シジ</t>
    </rPh>
    <rPh sb="110" eb="111">
      <t>タ</t>
    </rPh>
    <phoneticPr fontId="20"/>
  </si>
  <si>
    <t>歴史的緊急事態に政府全体として対応する会議その他の会合について、記録を作成するよう指示しているか。
１　指示している
２　指示していない
３　歴史的緊急事態に政府全体として対応する会議その他の会合の開催がない
４　その他</t>
    <rPh sb="0" eb="3">
      <t>レキシテキ</t>
    </rPh>
    <rPh sb="3" eb="5">
      <t>キンキュウ</t>
    </rPh>
    <rPh sb="5" eb="7">
      <t>ジタイ</t>
    </rPh>
    <rPh sb="8" eb="10">
      <t>セイフ</t>
    </rPh>
    <rPh sb="10" eb="12">
      <t>ゼンタイ</t>
    </rPh>
    <rPh sb="15" eb="17">
      <t>タイオウ</t>
    </rPh>
    <rPh sb="19" eb="21">
      <t>カイギ</t>
    </rPh>
    <rPh sb="23" eb="24">
      <t>タ</t>
    </rPh>
    <rPh sb="25" eb="27">
      <t>カイゴウ</t>
    </rPh>
    <rPh sb="32" eb="34">
      <t>キロク</t>
    </rPh>
    <rPh sb="35" eb="37">
      <t>サクセイ</t>
    </rPh>
    <rPh sb="41" eb="43">
      <t>シジ</t>
    </rPh>
    <rPh sb="52" eb="54">
      <t>シジ</t>
    </rPh>
    <rPh sb="61" eb="63">
      <t>シジ</t>
    </rPh>
    <rPh sb="71" eb="74">
      <t>レキシテキ</t>
    </rPh>
    <rPh sb="74" eb="76">
      <t>キンキュウ</t>
    </rPh>
    <rPh sb="76" eb="78">
      <t>ジタイ</t>
    </rPh>
    <rPh sb="79" eb="81">
      <t>セイフ</t>
    </rPh>
    <rPh sb="81" eb="83">
      <t>ゼンタイ</t>
    </rPh>
    <rPh sb="86" eb="88">
      <t>タイオウ</t>
    </rPh>
    <rPh sb="90" eb="92">
      <t>カイギ</t>
    </rPh>
    <rPh sb="94" eb="95">
      <t>タ</t>
    </rPh>
    <rPh sb="96" eb="98">
      <t>カイゴウ</t>
    </rPh>
    <rPh sb="99" eb="101">
      <t>カイサイ</t>
    </rPh>
    <rPh sb="109" eb="110">
      <t>タ</t>
    </rPh>
    <phoneticPr fontId="18"/>
  </si>
  <si>
    <t>電子媒体の行政文書ファイル等を国立公文書館に移管する際、電子文書のパスワードの解除、利用可能な電子ファイル形式への変換等、国民の利用に供することができるよう、必要な措置を講じているか。
１　措置を講じている
２　措置を講じていないことがある
３　措置を講じていない
４　電子媒体の移管文書がない
５　その他</t>
    <phoneticPr fontId="18"/>
  </si>
  <si>
    <t>行政文書の管理に関するガイドライン
第２　管理体制
４　文書管理者
(1)　総括文書管理者は、所掌事務に関する文書管理の実施責任者として、文書管理者を指名する。
(2)　文書管理者は、その管理する行政文書について、次に掲げる事務を行うものとする。
　①　保存
　②　保存期間が満了したときの措置の設定
　③　行政文書ファイル管理簿への記載
　④　移管又は廃棄（移管・廃棄簿への記載を含む。）等
　⑤　管理状況の点検等
　⑥　行政文書の作成（第３）、標準文書保存期間基準（以下「保存期間表」という。）の作成（第４－３－(1)）等による行政文書の整理その他行政文書の管理に関する職員の指導等
５　文書管理担当者
(1)　文書管理者は、その事務を補佐する者として、文書管理担当者を指名する。
(2)　文書管理者は、文書管理担当者を指名後、速やかに総括文書管理者にその氏名又は役職等を報告しなければならない。</t>
    <phoneticPr fontId="18"/>
  </si>
  <si>
    <t>行政文書の管理に関するガイドライン
第３　作成
２　文書の作成等
(2)　１の文書主義の原則に基づき、○○省内部の打合せや○○省外部の者との折衝等を含め、別表第１に掲げる事項に関する業務に係る政策立案や事務及び事業の実施の方針等に影響を及ぼす打合せ等（以下「打合せ等」という。）の記録については、文書を作成するものとする。</t>
    <phoneticPr fontId="18"/>
  </si>
  <si>
    <t>行政文書の管理に関するガイドライン
第３　作成
２　文書の作成等
(3)　歴史的緊急事態（国家・社会として記録を共有すべき歴史的に重要な政策事項であって、社会的な影響が大きく政府全体として対応し、その教訓が将来に生かされるようなもののうち、国民の生命、身体、財産に大規模かつ重大な被害が生じ、又は生じるおそれがある緊急事態をいう。）に政府全体として対応する会議その他の会合については、将来の教訓として極めて重要であり、記録を作成するものとする。
※令和２年３月10日の閣議了解に基づき、今般の新型コロナウイルス感染症に係る事態が歴史的緊急事態に該当するとされているところ。</t>
    <phoneticPr fontId="18"/>
  </si>
  <si>
    <t>行政文書の管理に関するガイドライン
第３　作成
≪留意事項≫
＜文書の作成等＞
⑦　審議会等、懇談会等又は国務大臣を構成員とする会議若しくは省議については、開催日時、開催場所、出席者、議題、発言者及び発言内容を記載した議事の記録を作成するものとする。</t>
    <rPh sb="25" eb="27">
      <t>リュウイ</t>
    </rPh>
    <rPh sb="27" eb="29">
      <t>ジコウ</t>
    </rPh>
    <rPh sb="32" eb="34">
      <t>ブンショ</t>
    </rPh>
    <rPh sb="35" eb="37">
      <t>サクセイ</t>
    </rPh>
    <rPh sb="37" eb="38">
      <t>トウ</t>
    </rPh>
    <phoneticPr fontId="18"/>
  </si>
  <si>
    <t xml:space="preserve">
行政文書の管理に関するガイドライン
第４　整理
３　保存期間
(1)　文書管理者は、別表第１を踏まえ、保存期間表を定め、これを公表しなければならない。
(2)　文書管理者は、保存期間表を定め、又は改定した場合は、総括文書管理者に報告するものとする。
(3)　１－(1)の保存期間の設定については、保存期間表に従い、行うものとする。</t>
    <phoneticPr fontId="18"/>
  </si>
  <si>
    <t>行政文書の管理に関するガイドライン
第４　整理
３　保存期間
(4)　１－(1)の保存期間の設定及び保存期間表においては、法第２条第６項の歴史公文書等に該当するとされた行政文書にあっては、１年以上の保存期間を定めるものとする。
(5)　１－(1)の保存期間の設定及び保存期間表においては、歴史公文書等に該当しないものであっても、行政が適正かつ効率的に運営され、国民に説明する責務が全うされるよう、意思決定過程や事務及び事業の実績の合理的な跡付けや検証に必要となる行政文書については、原則として１年以上の保存期間を定めるものとする。</t>
    <phoneticPr fontId="18"/>
  </si>
  <si>
    <t>行政文書の管理に関するガイドライン
第４　整理
３　保存期間
(6)　１－(1)の保存期間の設定においては、(4)及び(5)の規定に該当するものを除き、保存期間を1年未満とすることができる(例えば、次に掲げる類型に該当する文書。)。
　①　別途、正本が管理されている行政文書の写し
　②　定型的・日常的な業務連絡、日程表等
　③　出版物や公表物を編集した文書
　④　○○省の所掌事務に関する事実関係の問合せへの応答
　⑤　明白な誤り等の客観的な正確性の観点から利用に適さなくなった文書
　⑥　意思決定の途中段階で作成したもので、当該意思決定に与える影響がないものとして、長期間の保存を要しないと判断される文書
　⑦　保存期間表において、保存期間を1年未満と設定することが適当なものとして、業務単位で具体的に定められた文書</t>
    <phoneticPr fontId="18"/>
  </si>
  <si>
    <t>行政文書の管理に関するガイドライン
第５　保存
２　保存
(2)　行政文書については、法令等の定めにより紙媒体での保存が義務付けられている場合、電子的管理によってかえって業務が非効率となる場合等を除き、電子媒体により体系的に管理することを基本とする。</t>
    <rPh sb="0" eb="2">
      <t>ギョウセイ</t>
    </rPh>
    <rPh sb="2" eb="4">
      <t>ブンショ</t>
    </rPh>
    <rPh sb="5" eb="7">
      <t>カンリ</t>
    </rPh>
    <rPh sb="8" eb="9">
      <t>カン</t>
    </rPh>
    <phoneticPr fontId="18"/>
  </si>
  <si>
    <t>行政文書の管理に関するガイドライン
第５　保存
○○省行政文書ファイル保存要領（例）
１　紙文書の保存場所・方法
(2)　書庫における保存
・　保存期間が○年経過した行政文書ファイル等については「継続的に利用する行政文書ファイル等」を除き、副総括文書管理者に引き継ぎ、書庫で保存する。</t>
    <phoneticPr fontId="18"/>
  </si>
  <si>
    <t>行政文書の管理に関するガイドライン
第５　保存
○○省行政文書ファイル保存要領（例）
１　紙文書の保存場所・方法
・　文書管理者の責任において共用の保存場所（事務室、書庫等）に保存する。
(1)　事務室における保存
・　個人的な執務の参考資料の収納場所は、職員各自の机の周辺のみとする。
(2)　書庫における保存
・　個人的な執務の参考資料は書庫に置いてはならない。
２　電子文書の保存場所・方法
・　文書管理者の責任において共用の保存場所に保存する。</t>
    <phoneticPr fontId="18"/>
  </si>
  <si>
    <t>行政文書の管理に関するガイドライン
第５　保存
○○省行政文書ファイル保存要領（例）
２　電子文書の保存場所・方法
・　共有フォルダを保存先として活用する際は、共有フォルダについて、行政文書ファイル管理簿上の分類に従った階層構造にする等、共有フォルダの構成を行政文書ファイル等として管理しやすい構造とする。</t>
    <phoneticPr fontId="18"/>
  </si>
  <si>
    <t xml:space="preserve">
行政文書の管理に関するガイドライン
第５　保存
○○省行政文書ファイル保存要領（例）
３　引継手続
(1)　文書管理者の異動の場合の行政文書ファイル等の引継手続については、下記のとおりとする。文書管理担当者の異動についても同様とする。
①　前任の文書管理者は、少なくとも次に掲げる文書を後任の文書管理者に引き継ぐものとする。
　・行政文書ファイル管理簿
　・保存期間表
　・文書管理状況の点検・監査結果
②　後任の文書管理者は、前任の文書管理者の立会いの下、管理している行政文書ファイル等の保存場所等を行政文書ファイル管理簿と照合した上で確認する。</t>
    <phoneticPr fontId="18"/>
  </si>
  <si>
    <t>行政文書の管理に関するガイドライン
第６　行政文書ファイル管理簿
２　行政文書ファイル管理簿への記載
(1)　文書管理者は、少なくとも毎年度一回、管理する行政文書ファイル等（保存期間が１年以上のものに限る。）の現況について、施行令第11条第１項各号に掲げる事項を行政文書ファイル管理簿に記載しなければならない。</t>
    <phoneticPr fontId="18"/>
  </si>
  <si>
    <t>行政文書の管理に関するガイドライン
第６　行政文書ファイル管理簿
２　行政文書ファイル管理簿への記載
(3)　文書管理者は、保存期間が満了した行政文書ファイル等について、独立行政法人国立公文書館（以下「国立公文書館」という。）に移管し、又は廃棄した場合は、当該行政文書ファイル等に関する行政文書ファイル管理簿の記載を削除するとともに、その名称、移管日又は廃棄日等について、総括文書管理者が調製した移管・廃棄簿に記載しなければならない。</t>
    <phoneticPr fontId="18"/>
  </si>
  <si>
    <t>行政文書の管理に関するガイドライン
第７　保存期間の延長、移管、廃棄
２　保存期間の延長
(1)　文書管理者は、施行令第９条第１項に掲げる場合にあっては、同項に定めるところにより、行政文書ファイル等を保存し続けなければならない。
(2)　文書管理者は、施行令第９条第２項に基づき、保存期間を延長することができる。
《留意事項》
＜保存期間の延長＞
⑨　保存期間は行政文書ファイル単位で設定するものであるため、保存期間を延長する場合には、行政文書ファイル全体の保存期間を延長することが基本である。ただし、独立した複数の個別の案件に関する行政文書を、便宜上一つにまとめた行政文書ファイルについては、保存期間満了後も保有する必要がある行政文書が明白に区分できる場合、当該行政文書のみの保存期間を延長することも可能である（元の行政文書ファイルから抜き出して管理することとなる。）。
⑩　また、⑨のただし書のような場合には、保存期間の延長ではなく、行政文書ファイルのうち一部の行政文書を複製し、これを別の行政文書ファイルとすることで、当該行政文書について必要な期間保存することもできる。
⑪　例えば、職務遂行上の必要性が乏しいにもかかわらず、保存期間が通算で60年を超える場合など、適当な理由なく過度に長期にわたり行政文書ファイル等を保存することは適当ではない。特に、国立公文書館等に移管することとなっている行政文書ファイル等については、移管後も必要な行政文書については複製を保存しておくことができること等から、特段の理由なく保存期間を延長することは適当ではない。また、個人情報を含む行政文書については、特定された利用の目的の達成に必要な範囲を超えて個人情報を保有してはならないことに留意が必要である。</t>
    <rPh sb="158" eb="160">
      <t>リュウイ</t>
    </rPh>
    <rPh sb="160" eb="162">
      <t>ジコウ</t>
    </rPh>
    <rPh sb="165" eb="167">
      <t>ホゾン</t>
    </rPh>
    <rPh sb="167" eb="169">
      <t>キカン</t>
    </rPh>
    <rPh sb="170" eb="172">
      <t>エンチョウ</t>
    </rPh>
    <phoneticPr fontId="18"/>
  </si>
  <si>
    <t>行政文書の管理に関するガイドライン
第７　保存期間の延長、移管、廃棄
３　移管又は廃棄
(3)　文書管理者は、保存期間を１年未満とする行政文書ファイル等であって、第４－３－(6)①から⑦に該当しないものについて、保存期間が満了し、廃棄しようとするときは、第４－３－(4)、(5)及び(7)に該当しないかを確認した上で、廃棄するものとする。この場合、○○省は、あらかじめ定めた一定の期間の中で、本規定に基づき、どのような類型の行政文書ファイル等についていつ廃棄したのかを記録し、当該期間終了後速やかに一括して公表するものとする。</t>
    <phoneticPr fontId="18"/>
  </si>
  <si>
    <t>行政文書の管理に関するガイドライン
第７　保存期間の延長、移管、廃棄
３　移管又は廃棄
(4)　文書管理者は、(1)の規定により移管する行政文書ファイル等に、法第16条第１項第１号に掲げる場合に該当するものとして国立公文書館において利用の制限を行うことが適切であると認める場合には、総括文書管理者の同意を得た上で、国立公文書館に意見を提出しなければならない。その場合には、利用制限を行うべき箇所及びその理由について、具体的に記載するものとする。</t>
    <phoneticPr fontId="18"/>
  </si>
  <si>
    <t>行政文書の管理に関するガイドライン
第７　保存期間の延長、移管、廃棄
３　移管又は廃棄
(5)　文書管理者は、行政文書ファイル等を国立公文書館に移管する際、電子文書のパスワードの解除、利用可能な電子ファイル形式への変換等、国民の利用に供することができるよう、必要な措置を講ずるものとする。</t>
    <phoneticPr fontId="18"/>
  </si>
  <si>
    <t>行政文書の管理に関するガイドライン
第８　点検・監査及び管理状況の報告等
１　点検・監査
(1)　文書管理者は、自ら管理責任を有する行政文書の管理状況について、少なくとも毎年度一回、点検を行い、その結果を総括文書管理者及び公文書監理官に報告しなければならない。</t>
    <phoneticPr fontId="18"/>
  </si>
  <si>
    <t>行政文書の管理に関するガイドライン
第８　点検・監査及び管理状況の報告等
２　紛失等への対応
(1)　文書管理者は、行政文書ファイル等の紛失及び誤廃棄が明らかとなった場合は、直ちに総括文書管理者及び公文書監理官に報告しなければならない。</t>
    <phoneticPr fontId="18"/>
  </si>
  <si>
    <t>行政文書の管理に関するガイドライン
第９　研修
２　研修への参加
　文書管理者は、総括文書管理者及び国立公文書館その他の機関が実施する研修に職員を積極的に参加させなければならない。また、職員は、適切な時期に研修を受講しなければならない。</t>
    <phoneticPr fontId="18"/>
  </si>
  <si>
    <t>行政文書の管理に関するガイドライン
第10　秘密文書等の管理
２　特定秘密以外の公表しないこととされている情報が記録された行政文書のうち秘密保全を要する行政文書（特定秘密である情報を記録する行政文書を除く。以下「秘密文書」という。）の管理
(1)　秘密文書は、次の種類に区分し、指定する。
極秘文書　秘密保全の必要が高く、その漏えいが国の安全、利益に損害を与えるおそれのある情報を含む行政文書
秘文書　極秘文書に次ぐ程度の秘密であって、関係者以外には知らせてはならない情報を含む極秘文書以外の行政文書
(2)　秘密文書の指定は、極秘文書については各部局長が、秘文書については各課長が期間（極秘文書については５年を超えない範囲内の期間とする。(3)において同じ。）を定めてそれぞれ行うものとし（以下これらの指定をする者を「指定者」という。）、その指定は必要最小限にとどめるものとする。</t>
    <phoneticPr fontId="18"/>
  </si>
  <si>
    <t>行政文書の管理に関するガイドライン
第10　秘密文書等の管理
秘密文書の管理に関するモデル要領
第７　秘密文書の保存
　秘密文書の保存については、以下のとおりとする。
(1)　秘密文書が紙文書である場合
　極秘文書については、金庫又は鋼鉄製の施錠のできる書庫等に保存すること。
　秘文書については、施錠のできる書庫等に保存すること。
(2)　秘密文書が電子文書である場合
　秘密文書については、インターネットに接続していない電子計算機又は媒体等に保存し、暗号化等による保護を行うとともに、当該秘密文書を記録する電子計算機、媒体等について、保存を金庫で行うなどにより物理的な盗難防止措置を施すこと。
　秘文書については、インターネットからの侵入に対する多重防御による情報セキュリティ対策が施された電子計算機でも保存することができる。</t>
    <phoneticPr fontId="18"/>
  </si>
  <si>
    <t>2-1</t>
    <phoneticPr fontId="18"/>
  </si>
  <si>
    <t>2-3</t>
    <phoneticPr fontId="18"/>
  </si>
  <si>
    <t>2-4</t>
    <phoneticPr fontId="18"/>
  </si>
  <si>
    <t>2-1</t>
    <phoneticPr fontId="18"/>
  </si>
  <si>
    <t>2-4</t>
    <phoneticPr fontId="18"/>
  </si>
  <si>
    <t>2-5</t>
    <phoneticPr fontId="18"/>
  </si>
  <si>
    <t>2-5</t>
    <phoneticPr fontId="18"/>
  </si>
  <si>
    <t>4-6</t>
    <phoneticPr fontId="18"/>
  </si>
  <si>
    <t>行政文書の管理に関するガイドライン
第５　保存
○○省行政文書ファイル保存要領（例）
３　引継手続
(2)　組織の新設・改正・廃止の場合の行政文書ファイル等の引継手続については、下記のとおりとする。
（引継元の組織における措置）
　①　引継ぎを行う業務に関わる次に掲げるものについて引継先を整理する。
　　・行政文書ファイル等
　　・行政文書ファイル管理簿
　　・引継ぎを行う業務に関わる移管・廃棄簿の写し
　　・保存期間表
　　・直近の文書管理状況の点検・監査結果
　②　引継元の文書管理者は、引継先の文書管理者の立会いの下 、引継ぎを行う行政文書ファイル等と行政文書ファイル管理簿の突合を実施する。
　③　引継元の文書管理者は、①で引継先を整理したもの及び②の突合結果を引継先の文書管理者に引き渡す。
　④　行政文書ファイル管理簿上で、引継ぎをする行政文書ファイル等の書誌情報（管理者、保存場所等）の更新を実施する。
（引継先の組織における措置）
　⑤　③の引渡しが確実に行われていることを確認し、紙媒体の行政文書ファイル等は背表紙を更新する。
　⑥　引継先の文書管理者は、所定の様式により、引継ぎを受けた行政文書ファイル等について副総括文書管理者に報告する。
　・　組織の改廃等により文書管理者が存在しなくなる行政文書ファイル等については、副総括文書管理者は、引き継ぐ行政文書ファイルの内容に最も密接な関係を有する文書管理者を、当該行政文書ファイル等の新たな文書管理者として指名し、その旨を当該文書管理者及び引継元の文書管理者に通知する。</t>
    <phoneticPr fontId="18"/>
  </si>
  <si>
    <t>4-6</t>
    <phoneticPr fontId="18"/>
  </si>
  <si>
    <t>8-1</t>
    <phoneticPr fontId="18"/>
  </si>
  <si>
    <t>行政文書の管理に関するガイドライン
第９　研修
１　研修の実施
　総括文書管理者は、職員に対し、行政文書の管理を適正かつ効果的に行うために必要な知識及び技能を習得させ、又は向上させるために必要な研修を行うものとする。また、総括文書管理者は、各職員が少なくとも毎年度一回、研修を受けられる環境を提供しなければならない。文書管理者は、各職員の受講状況について、総括文書管理者に報告しなければならない。</t>
    <phoneticPr fontId="18"/>
  </si>
  <si>
    <t>文書主義の原則を踏まえ、経緯も含めた意思決定に至る過程並びに事務及び事業の実績を合理的に跡付け、又は検証することができるよう文書を作成するよう指示しているか。
１　指示している
２　指示していない
３　その他</t>
    <rPh sb="0" eb="2">
      <t>ブンショ</t>
    </rPh>
    <rPh sb="2" eb="4">
      <t>シュギ</t>
    </rPh>
    <rPh sb="5" eb="7">
      <t>ゲンソク</t>
    </rPh>
    <rPh sb="8" eb="9">
      <t>フ</t>
    </rPh>
    <rPh sb="62" eb="64">
      <t>ブンショ</t>
    </rPh>
    <rPh sb="65" eb="67">
      <t>サクセイ</t>
    </rPh>
    <rPh sb="71" eb="73">
      <t>シジ</t>
    </rPh>
    <rPh sb="82" eb="84">
      <t>シジ</t>
    </rPh>
    <rPh sb="91" eb="93">
      <t>シジ</t>
    </rPh>
    <rPh sb="103" eb="104">
      <t>タ</t>
    </rPh>
    <phoneticPr fontId="18"/>
  </si>
  <si>
    <t>※</t>
    <phoneticPr fontId="18"/>
  </si>
  <si>
    <t>公文書管理法、ガイドライン等における関連部分</t>
    <phoneticPr fontId="18"/>
  </si>
  <si>
    <t>行政文書の管理に関するガイドライン
第３　作成
３ 適切・効率的な文書作成
(1)　 文書の作成に当たっては、文書の正確性を確保するため、その内容について原則として複数の職員による確認を経た上で、文書管理者が確認するものとする。作成に関し、部局長等上位の職員から指示があった場合は、その指示を行った者の確認も経るものとする。</t>
    <phoneticPr fontId="18"/>
  </si>
  <si>
    <t>行政文書の管理に関するガイドライン
第３ 作成
１ 文書主義の原則
　職員は、文書管理者の指示に従い、法第４条の規定に基づき、法第１条の目的の達成に資するため、○○省における経緯も含めた意思決定に至る過程並びに○○省の事務及び事業の実績を合理的に跡付け、又は検証することができるよう、処理に係る事案が軽微なものである場合を除き、文書を作成しなければならない。</t>
    <rPh sb="0" eb="2">
      <t>ギョウセイ</t>
    </rPh>
    <rPh sb="2" eb="4">
      <t>ブンショ</t>
    </rPh>
    <rPh sb="5" eb="7">
      <t>カンリ</t>
    </rPh>
    <rPh sb="8" eb="9">
      <t>カン</t>
    </rPh>
    <phoneticPr fontId="18"/>
  </si>
  <si>
    <t>行政文書ファイル等の保存期間について、適当な理由なく過度に長期にわたり延長していないか。
１　職務遂行上必要なものに限り、適当な期間延長している
２　適当な理由なく保存期間を延長していることがある
３　保存期間の延長が必要な行政文書ファイル等がない
４　その他</t>
    <rPh sb="0" eb="2">
      <t>ギョウセイ</t>
    </rPh>
    <rPh sb="2" eb="4">
      <t>ブンショ</t>
    </rPh>
    <rPh sb="8" eb="9">
      <t>トウ</t>
    </rPh>
    <rPh sb="10" eb="12">
      <t>ホゾン</t>
    </rPh>
    <rPh sb="12" eb="14">
      <t>キカン</t>
    </rPh>
    <rPh sb="19" eb="21">
      <t>テキトウ</t>
    </rPh>
    <rPh sb="22" eb="24">
      <t>リユウ</t>
    </rPh>
    <rPh sb="26" eb="28">
      <t>カド</t>
    </rPh>
    <rPh sb="29" eb="31">
      <t>チョウキ</t>
    </rPh>
    <rPh sb="35" eb="37">
      <t>エンチョウ</t>
    </rPh>
    <rPh sb="58" eb="59">
      <t>カギ</t>
    </rPh>
    <rPh sb="61" eb="63">
      <t>テキトウ</t>
    </rPh>
    <rPh sb="64" eb="66">
      <t>キカン</t>
    </rPh>
    <rPh sb="75" eb="77">
      <t>テキトウ</t>
    </rPh>
    <rPh sb="101" eb="103">
      <t>ホゾン</t>
    </rPh>
    <rPh sb="103" eb="105">
      <t>キカン</t>
    </rPh>
    <phoneticPr fontId="18"/>
  </si>
  <si>
    <t>（右側に※のある設問については文書管理担当者は回答不要。）</t>
    <rPh sb="1" eb="3">
      <t>ミギガワ</t>
    </rPh>
    <rPh sb="8" eb="10">
      <t>セツモン</t>
    </rPh>
    <rPh sb="15" eb="17">
      <t>ブンショ</t>
    </rPh>
    <rPh sb="17" eb="19">
      <t>カンリ</t>
    </rPh>
    <rPh sb="19" eb="22">
      <t>タントウシャ</t>
    </rPh>
    <rPh sb="23" eb="25">
      <t>カイトウ</t>
    </rPh>
    <rPh sb="25" eb="27">
      <t>フヨウ</t>
    </rPh>
    <phoneticPr fontId="18"/>
  </si>
  <si>
    <t>職員が作成する意思決定や事務及び事業の実績に関する文書の正確性を確保するため、その内容についての確認を行っているか。
１　確認を行っている
２　確認を行っていないことがある
３　確認を行っていない
４　その他</t>
    <rPh sb="0" eb="2">
      <t>ショクイン</t>
    </rPh>
    <rPh sb="3" eb="5">
      <t>サクセイ</t>
    </rPh>
    <rPh sb="7" eb="9">
      <t>イシ</t>
    </rPh>
    <rPh sb="9" eb="11">
      <t>ケッテイ</t>
    </rPh>
    <rPh sb="12" eb="14">
      <t>ジム</t>
    </rPh>
    <rPh sb="14" eb="15">
      <t>オヨ</t>
    </rPh>
    <rPh sb="16" eb="18">
      <t>ジギョウ</t>
    </rPh>
    <rPh sb="19" eb="21">
      <t>ジッセキ</t>
    </rPh>
    <rPh sb="22" eb="23">
      <t>カン</t>
    </rPh>
    <rPh sb="25" eb="27">
      <t>ブンショ</t>
    </rPh>
    <rPh sb="28" eb="31">
      <t>セイカクセイ</t>
    </rPh>
    <rPh sb="32" eb="34">
      <t>カクホ</t>
    </rPh>
    <rPh sb="41" eb="43">
      <t>ナイヨウ</t>
    </rPh>
    <rPh sb="48" eb="50">
      <t>カクニン</t>
    </rPh>
    <rPh sb="51" eb="52">
      <t>オコナ</t>
    </rPh>
    <rPh sb="61" eb="63">
      <t>カクニン</t>
    </rPh>
    <rPh sb="72" eb="74">
      <t>カクニン</t>
    </rPh>
    <rPh sb="75" eb="76">
      <t>オコナ</t>
    </rPh>
    <rPh sb="89" eb="91">
      <t>カクニン</t>
    </rPh>
    <rPh sb="92" eb="93">
      <t>オコナ</t>
    </rPh>
    <rPh sb="103" eb="104">
      <t>タ</t>
    </rPh>
    <phoneticPr fontId="18"/>
  </si>
  <si>
    <t>【文書管理者（又は文書管理担当者）の異動の場合の行政文書ファイル等の引継手続について】
前任と後任の文書管理者（又は文書管理担当者）の間で、行政文書ファイル管理簿、保存期間表、文書管理状況の点検・監査結果等について適切に引継ぎを行ったか。
１　引継ぎを行った
２　引継ぎを十分に行わなかった
３　引継ぎを行わなかった
４　その他</t>
    <rPh sb="7" eb="8">
      <t>マタ</t>
    </rPh>
    <rPh sb="9" eb="11">
      <t>ブンショ</t>
    </rPh>
    <rPh sb="11" eb="13">
      <t>カンリ</t>
    </rPh>
    <rPh sb="13" eb="16">
      <t>タントウシャ</t>
    </rPh>
    <rPh sb="44" eb="46">
      <t>ゼンニン</t>
    </rPh>
    <rPh sb="47" eb="49">
      <t>コウニン</t>
    </rPh>
    <rPh sb="50" eb="52">
      <t>ブンショ</t>
    </rPh>
    <rPh sb="52" eb="54">
      <t>カンリ</t>
    </rPh>
    <rPh sb="54" eb="55">
      <t>シャ</t>
    </rPh>
    <rPh sb="56" eb="57">
      <t>マタ</t>
    </rPh>
    <rPh sb="58" eb="60">
      <t>ブンショ</t>
    </rPh>
    <rPh sb="60" eb="62">
      <t>カンリ</t>
    </rPh>
    <rPh sb="62" eb="65">
      <t>タントウシャ</t>
    </rPh>
    <rPh sb="67" eb="68">
      <t>アイダ</t>
    </rPh>
    <rPh sb="70" eb="72">
      <t>ギョウセイ</t>
    </rPh>
    <rPh sb="72" eb="74">
      <t>ブンショ</t>
    </rPh>
    <rPh sb="78" eb="80">
      <t>カンリ</t>
    </rPh>
    <rPh sb="80" eb="81">
      <t>ボ</t>
    </rPh>
    <rPh sb="82" eb="84">
      <t>ホゾン</t>
    </rPh>
    <rPh sb="84" eb="86">
      <t>キカン</t>
    </rPh>
    <rPh sb="86" eb="87">
      <t>ヒョウ</t>
    </rPh>
    <rPh sb="88" eb="90">
      <t>ブンショ</t>
    </rPh>
    <rPh sb="90" eb="92">
      <t>カンリ</t>
    </rPh>
    <rPh sb="92" eb="94">
      <t>ジョウキョウ</t>
    </rPh>
    <rPh sb="95" eb="97">
      <t>テンケン</t>
    </rPh>
    <rPh sb="98" eb="100">
      <t>カンサ</t>
    </rPh>
    <rPh sb="100" eb="102">
      <t>ケッカ</t>
    </rPh>
    <rPh sb="102" eb="103">
      <t>トウ</t>
    </rPh>
    <rPh sb="107" eb="109">
      <t>テキセツ</t>
    </rPh>
    <rPh sb="110" eb="112">
      <t>ヒキツ</t>
    </rPh>
    <rPh sb="114" eb="115">
      <t>オコナ</t>
    </rPh>
    <rPh sb="122" eb="124">
      <t>ヒキツ</t>
    </rPh>
    <rPh sb="126" eb="127">
      <t>オコナ</t>
    </rPh>
    <rPh sb="132" eb="134">
      <t>ヒキツ</t>
    </rPh>
    <rPh sb="136" eb="138">
      <t>ジュウブン</t>
    </rPh>
    <rPh sb="139" eb="140">
      <t>オコナ</t>
    </rPh>
    <rPh sb="148" eb="150">
      <t>ヒキツギ</t>
    </rPh>
    <rPh sb="152" eb="153">
      <t>オコナ</t>
    </rPh>
    <phoneticPr fontId="20"/>
  </si>
  <si>
    <t>本チェックシートでは、ガイドライン上で文書管理者等に求められている役割が果たされているか自己点検していただく観点からチェック項目を設けています。文書管理担当者におかれましては、文書管理者の事務を補佐する立場に鑑み、ガイドライン上文書管理者の役割としてのみ明記されている内容に係るチェック項目についてもご確認いただき、公文書管理の要点や自身の担当における文書管理の状況についての把握にご活用ください。
※　文書管理者が必要な数の文書管理担当者を指名しているか確認するチェック項目1-1については、文書管理担当者は回答不要です。</t>
    <rPh sb="0" eb="1">
      <t>ホン</t>
    </rPh>
    <rPh sb="17" eb="18">
      <t>ジョウ</t>
    </rPh>
    <rPh sb="19" eb="21">
      <t>ブンショ</t>
    </rPh>
    <rPh sb="21" eb="23">
      <t>カンリ</t>
    </rPh>
    <rPh sb="23" eb="24">
      <t>シャ</t>
    </rPh>
    <rPh sb="24" eb="25">
      <t>トウ</t>
    </rPh>
    <rPh sb="26" eb="27">
      <t>モト</t>
    </rPh>
    <rPh sb="33" eb="35">
      <t>ヤクワリ</t>
    </rPh>
    <rPh sb="36" eb="37">
      <t>ハ</t>
    </rPh>
    <rPh sb="44" eb="46">
      <t>ジコ</t>
    </rPh>
    <rPh sb="46" eb="48">
      <t>テンケン</t>
    </rPh>
    <rPh sb="54" eb="56">
      <t>カンテン</t>
    </rPh>
    <rPh sb="62" eb="64">
      <t>コウモク</t>
    </rPh>
    <rPh sb="65" eb="66">
      <t>モウ</t>
    </rPh>
    <rPh sb="72" eb="74">
      <t>ブンショ</t>
    </rPh>
    <rPh sb="74" eb="76">
      <t>カンリ</t>
    </rPh>
    <rPh sb="76" eb="79">
      <t>タントウシャ</t>
    </rPh>
    <rPh sb="101" eb="103">
      <t>タチバ</t>
    </rPh>
    <rPh sb="104" eb="105">
      <t>カンガ</t>
    </rPh>
    <rPh sb="113" eb="114">
      <t>ジョウ</t>
    </rPh>
    <rPh sb="114" eb="116">
      <t>ブンショ</t>
    </rPh>
    <rPh sb="116" eb="118">
      <t>カンリ</t>
    </rPh>
    <rPh sb="118" eb="119">
      <t>シャ</t>
    </rPh>
    <rPh sb="120" eb="122">
      <t>ヤクワリ</t>
    </rPh>
    <rPh sb="127" eb="129">
      <t>メイキ</t>
    </rPh>
    <rPh sb="134" eb="136">
      <t>ナイヨウ</t>
    </rPh>
    <rPh sb="137" eb="138">
      <t>カカ</t>
    </rPh>
    <rPh sb="143" eb="145">
      <t>コウモク</t>
    </rPh>
    <rPh sb="151" eb="153">
      <t>カクニン</t>
    </rPh>
    <rPh sb="158" eb="161">
      <t>コウブンショ</t>
    </rPh>
    <rPh sb="161" eb="163">
      <t>カンリ</t>
    </rPh>
    <rPh sb="164" eb="166">
      <t>ヨウテン</t>
    </rPh>
    <rPh sb="167" eb="169">
      <t>ジシン</t>
    </rPh>
    <rPh sb="170" eb="172">
      <t>タントウ</t>
    </rPh>
    <rPh sb="176" eb="178">
      <t>ブンショ</t>
    </rPh>
    <rPh sb="178" eb="180">
      <t>カンリ</t>
    </rPh>
    <rPh sb="181" eb="183">
      <t>ジョウキョウ</t>
    </rPh>
    <rPh sb="188" eb="190">
      <t>ハアク</t>
    </rPh>
    <rPh sb="192" eb="194">
      <t>カツヨウ</t>
    </rPh>
    <rPh sb="203" eb="205">
      <t>ブンショ</t>
    </rPh>
    <rPh sb="205" eb="207">
      <t>カンリ</t>
    </rPh>
    <rPh sb="229" eb="231">
      <t>カクニン</t>
    </rPh>
    <rPh sb="237" eb="239">
      <t>コウモク</t>
    </rPh>
    <rPh sb="248" eb="250">
      <t>ブンショ</t>
    </rPh>
    <rPh sb="250" eb="252">
      <t>カンリ</t>
    </rPh>
    <rPh sb="252" eb="255">
      <t>タントウシャ</t>
    </rPh>
    <rPh sb="256" eb="258">
      <t>カイトウ</t>
    </rPh>
    <rPh sb="258" eb="260">
      <t>フヨウ</t>
    </rPh>
    <phoneticPr fontId="18"/>
  </si>
  <si>
    <t>行政文書について、電子媒体により体系的に管理することを基本としているか。
１　電子媒体による体系的な管理を基本としている
２　法令等の定めにより紙媒体での保存が義務付けられている、又は電子的管理によってかえって業務が非効率となる等の事由があるため、主に紙媒体により管理している
３　特段の理由なく、紙媒体により管理していることがある
４　その他</t>
    <rPh sb="0" eb="2">
      <t>ギョウセイ</t>
    </rPh>
    <rPh sb="2" eb="4">
      <t>ブンショ</t>
    </rPh>
    <rPh sb="9" eb="11">
      <t>デンシ</t>
    </rPh>
    <rPh sb="11" eb="13">
      <t>バイタイ</t>
    </rPh>
    <rPh sb="16" eb="19">
      <t>タイケイテキ</t>
    </rPh>
    <rPh sb="20" eb="22">
      <t>カンリ</t>
    </rPh>
    <rPh sb="39" eb="41">
      <t>デンシ</t>
    </rPh>
    <rPh sb="41" eb="43">
      <t>バイタイ</t>
    </rPh>
    <rPh sb="46" eb="49">
      <t>タイケイテキ</t>
    </rPh>
    <rPh sb="50" eb="52">
      <t>カンリ</t>
    </rPh>
    <rPh sb="53" eb="55">
      <t>キホン</t>
    </rPh>
    <rPh sb="63" eb="65">
      <t>ホウレイ</t>
    </rPh>
    <rPh sb="65" eb="66">
      <t>トウ</t>
    </rPh>
    <rPh sb="67" eb="68">
      <t>サダ</t>
    </rPh>
    <rPh sb="72" eb="73">
      <t>カミ</t>
    </rPh>
    <rPh sb="73" eb="75">
      <t>バイタイ</t>
    </rPh>
    <rPh sb="77" eb="79">
      <t>ホゾン</t>
    </rPh>
    <rPh sb="80" eb="83">
      <t>ギムヅ</t>
    </rPh>
    <rPh sb="90" eb="91">
      <t>マタ</t>
    </rPh>
    <rPh sb="92" eb="95">
      <t>デンシテキ</t>
    </rPh>
    <rPh sb="95" eb="97">
      <t>カンリ</t>
    </rPh>
    <rPh sb="105" eb="107">
      <t>ギョウム</t>
    </rPh>
    <rPh sb="108" eb="111">
      <t>ヒコウリツ</t>
    </rPh>
    <rPh sb="114" eb="115">
      <t>トウ</t>
    </rPh>
    <rPh sb="116" eb="118">
      <t>ジユウ</t>
    </rPh>
    <rPh sb="141" eb="143">
      <t>トクダン</t>
    </rPh>
    <rPh sb="144" eb="146">
      <t>リユウ</t>
    </rPh>
    <rPh sb="149" eb="150">
      <t>カミ</t>
    </rPh>
    <rPh sb="150" eb="152">
      <t>バイタイ</t>
    </rPh>
    <rPh sb="155" eb="157">
      <t>カンリ</t>
    </rPh>
    <rPh sb="171" eb="172">
      <t>タ</t>
    </rPh>
    <phoneticPr fontId="18"/>
  </si>
  <si>
    <t>○○省行政文書管理規則における類型①～⑥に該当するもの以外で、保存期間を１年未満と設定することが適当なものについては、標準文書保存期間基準（保存期間表）において業務単位で具体的に定めているか。
１　定めている
２　定めていない
３　該当する文書がない
４　その他</t>
    <rPh sb="2" eb="3">
      <t>ショウ</t>
    </rPh>
    <rPh sb="3" eb="5">
      <t>ギョウセイ</t>
    </rPh>
    <rPh sb="5" eb="7">
      <t>ブンショ</t>
    </rPh>
    <rPh sb="7" eb="9">
      <t>カンリ</t>
    </rPh>
    <rPh sb="9" eb="11">
      <t>キソク</t>
    </rPh>
    <rPh sb="15" eb="17">
      <t>ルイケイ</t>
    </rPh>
    <rPh sb="21" eb="23">
      <t>ガイトウ</t>
    </rPh>
    <rPh sb="27" eb="29">
      <t>イガイ</t>
    </rPh>
    <rPh sb="31" eb="33">
      <t>ホゾン</t>
    </rPh>
    <rPh sb="33" eb="35">
      <t>キカン</t>
    </rPh>
    <rPh sb="37" eb="38">
      <t>ネン</t>
    </rPh>
    <rPh sb="38" eb="40">
      <t>ミマン</t>
    </rPh>
    <rPh sb="41" eb="43">
      <t>セッテイ</t>
    </rPh>
    <rPh sb="48" eb="50">
      <t>テキトウ</t>
    </rPh>
    <rPh sb="59" eb="61">
      <t>ヒョウジュン</t>
    </rPh>
    <rPh sb="61" eb="63">
      <t>ブンショ</t>
    </rPh>
    <rPh sb="63" eb="65">
      <t>ホゾン</t>
    </rPh>
    <rPh sb="65" eb="67">
      <t>キカン</t>
    </rPh>
    <rPh sb="67" eb="69">
      <t>キジュン</t>
    </rPh>
    <rPh sb="70" eb="72">
      <t>ホゾン</t>
    </rPh>
    <rPh sb="72" eb="74">
      <t>キカン</t>
    </rPh>
    <rPh sb="74" eb="75">
      <t>ヒョウ</t>
    </rPh>
    <rPh sb="80" eb="82">
      <t>ギョウム</t>
    </rPh>
    <rPh sb="82" eb="84">
      <t>タンイ</t>
    </rPh>
    <rPh sb="85" eb="88">
      <t>グタイテキ</t>
    </rPh>
    <rPh sb="89" eb="90">
      <t>サダ</t>
    </rPh>
    <rPh sb="99" eb="100">
      <t>サダ</t>
    </rPh>
    <rPh sb="107" eb="108">
      <t>サダ</t>
    </rPh>
    <rPh sb="116" eb="118">
      <t>ガイトウ</t>
    </rPh>
    <rPh sb="120" eb="122">
      <t>ブンショ</t>
    </rPh>
    <rPh sb="130" eb="131">
      <t>タ</t>
    </rPh>
    <phoneticPr fontId="18"/>
  </si>
  <si>
    <t>行政文書管理規則別表第１を踏まえ、標準文書保存期間基準（保存期間表）を定めるとともに、業務の内容やプロセスに照らし、過不足のない適切なものとなるよう見直しを適切に行っているか。
１　保存期間表を定めるとともに、見直しを適切に行っている
２　保存期間表を定めているが、業務の内容やプロセスに照らし過不足がある
３　保存期間表を定めていない
４　その他</t>
    <rPh sb="13" eb="14">
      <t>フ</t>
    </rPh>
    <rPh sb="91" eb="93">
      <t>ホゾン</t>
    </rPh>
    <rPh sb="93" eb="95">
      <t>キカン</t>
    </rPh>
    <rPh sb="95" eb="96">
      <t>ヒョウ</t>
    </rPh>
    <rPh sb="97" eb="98">
      <t>サダ</t>
    </rPh>
    <rPh sb="105" eb="107">
      <t>ミナオ</t>
    </rPh>
    <rPh sb="109" eb="111">
      <t>テキセツ</t>
    </rPh>
    <rPh sb="112" eb="113">
      <t>オコナ</t>
    </rPh>
    <rPh sb="120" eb="122">
      <t>ホゾン</t>
    </rPh>
    <rPh sb="122" eb="124">
      <t>キカン</t>
    </rPh>
    <rPh sb="124" eb="125">
      <t>ヒョウ</t>
    </rPh>
    <rPh sb="126" eb="127">
      <t>サダ</t>
    </rPh>
    <rPh sb="133" eb="135">
      <t>ギョウム</t>
    </rPh>
    <rPh sb="136" eb="138">
      <t>ナイヨウ</t>
    </rPh>
    <rPh sb="144" eb="145">
      <t>テ</t>
    </rPh>
    <rPh sb="147" eb="150">
      <t>カブソク</t>
    </rPh>
    <rPh sb="156" eb="158">
      <t>ホゾン</t>
    </rPh>
    <rPh sb="158" eb="160">
      <t>キカン</t>
    </rPh>
    <rPh sb="160" eb="161">
      <t>ヒョウ</t>
    </rPh>
    <rPh sb="162" eb="163">
      <t>サダ</t>
    </rPh>
    <rPh sb="173" eb="174">
      <t>タ</t>
    </rPh>
    <phoneticPr fontId="18"/>
  </si>
  <si>
    <t>【組織の新設・改正・廃止の場合の行政文書ファイル等の引継手続について】
引継元と引継先の文書管理者の間で、行政文書ファイル等、行政文書ファイル管理簿、引継ぎを行う業務に関わる移管・廃棄簿の写し、保存期間表、直近の文書管理状況の点検・監査結果等について適切に引継ぎを行ったか。
１　引継ぎを行った
２　引継ぎを十分に行わなかった
３　引継ぎを行わなかった
４　組織の新設・改正・廃止がなかった
５　その他</t>
    <rPh sb="44" eb="46">
      <t>ブンショ</t>
    </rPh>
    <rPh sb="46" eb="48">
      <t>カンリ</t>
    </rPh>
    <rPh sb="48" eb="49">
      <t>シャ</t>
    </rPh>
    <rPh sb="50" eb="51">
      <t>アイダ</t>
    </rPh>
    <rPh sb="53" eb="55">
      <t>ギョウセイ</t>
    </rPh>
    <rPh sb="55" eb="57">
      <t>ブンショ</t>
    </rPh>
    <rPh sb="61" eb="62">
      <t>トウ</t>
    </rPh>
    <rPh sb="63" eb="65">
      <t>ギョウセイ</t>
    </rPh>
    <rPh sb="65" eb="67">
      <t>ブンショ</t>
    </rPh>
    <rPh sb="71" eb="73">
      <t>カンリ</t>
    </rPh>
    <rPh sb="73" eb="74">
      <t>ボ</t>
    </rPh>
    <rPh sb="75" eb="77">
      <t>ヒキツ</t>
    </rPh>
    <rPh sb="79" eb="80">
      <t>オコナ</t>
    </rPh>
    <rPh sb="81" eb="83">
      <t>ギョウム</t>
    </rPh>
    <rPh sb="84" eb="85">
      <t>カカ</t>
    </rPh>
    <rPh sb="87" eb="89">
      <t>イカン</t>
    </rPh>
    <rPh sb="90" eb="92">
      <t>ハイキ</t>
    </rPh>
    <rPh sb="92" eb="93">
      <t>ボ</t>
    </rPh>
    <rPh sb="94" eb="95">
      <t>ウツ</t>
    </rPh>
    <rPh sb="97" eb="99">
      <t>ホゾン</t>
    </rPh>
    <rPh sb="99" eb="101">
      <t>キカン</t>
    </rPh>
    <rPh sb="101" eb="102">
      <t>ヒョウ</t>
    </rPh>
    <rPh sb="103" eb="105">
      <t>チョッキン</t>
    </rPh>
    <rPh sb="106" eb="108">
      <t>ブンショ</t>
    </rPh>
    <rPh sb="108" eb="110">
      <t>カンリ</t>
    </rPh>
    <rPh sb="110" eb="112">
      <t>ジョウキョウ</t>
    </rPh>
    <rPh sb="113" eb="115">
      <t>テンケン</t>
    </rPh>
    <rPh sb="116" eb="118">
      <t>カンサ</t>
    </rPh>
    <rPh sb="118" eb="120">
      <t>ケッカ</t>
    </rPh>
    <rPh sb="120" eb="121">
      <t>トウ</t>
    </rPh>
    <rPh sb="125" eb="127">
      <t>テキセツ</t>
    </rPh>
    <rPh sb="128" eb="130">
      <t>ヒキツ</t>
    </rPh>
    <rPh sb="132" eb="133">
      <t>オコナ</t>
    </rPh>
    <rPh sb="140" eb="142">
      <t>ヒキツ</t>
    </rPh>
    <rPh sb="144" eb="145">
      <t>オコナ</t>
    </rPh>
    <rPh sb="150" eb="152">
      <t>ヒキツ</t>
    </rPh>
    <rPh sb="154" eb="156">
      <t>ジュウブン</t>
    </rPh>
    <rPh sb="157" eb="158">
      <t>オコナ</t>
    </rPh>
    <rPh sb="166" eb="168">
      <t>ヒキツギ</t>
    </rPh>
    <rPh sb="170" eb="171">
      <t>オコナ</t>
    </rPh>
    <rPh sb="179" eb="181">
      <t>ソシキ</t>
    </rPh>
    <rPh sb="182" eb="184">
      <t>シンセツ</t>
    </rPh>
    <rPh sb="185" eb="187">
      <t>カイセイ</t>
    </rPh>
    <rPh sb="188" eb="190">
      <t>ハイシ</t>
    </rPh>
    <phoneticPr fontId="20"/>
  </si>
  <si>
    <r>
      <t>文書管理者</t>
    </r>
    <r>
      <rPr>
        <sz val="16"/>
        <rFont val="ＭＳ Ｐゴシック"/>
        <family val="3"/>
        <charset val="128"/>
        <scheme val="minor"/>
      </rPr>
      <t>・
文書管理担当者用</t>
    </r>
    <rPh sb="0" eb="2">
      <t>ブンショ</t>
    </rPh>
    <rPh sb="2" eb="5">
      <t>カンリシャ</t>
    </rPh>
    <rPh sb="7" eb="9">
      <t>ブンショ</t>
    </rPh>
    <rPh sb="9" eb="11">
      <t>カンリ</t>
    </rPh>
    <rPh sb="11" eb="15">
      <t>タントウシャヨウ</t>
    </rPh>
    <phoneticPr fontId="20"/>
  </si>
  <si>
    <t>文書管理者・文書管理担当者名</t>
    <rPh sb="0" eb="2">
      <t>ブンショ</t>
    </rPh>
    <rPh sb="2" eb="5">
      <t>カンリシャ</t>
    </rPh>
    <rPh sb="6" eb="8">
      <t>ブンショ</t>
    </rPh>
    <rPh sb="8" eb="10">
      <t>カンリ</t>
    </rPh>
    <rPh sb="10" eb="13">
      <t>タントウシャ</t>
    </rPh>
    <rPh sb="13" eb="14">
      <t>メイ</t>
    </rPh>
    <phoneticPr fontId="20"/>
  </si>
  <si>
    <t>＜文書管理担当者は回答不要＞
文書の適正な管理体制を確保する観点から、必要な数の文書管理担当者を指名しているか。
１　指名している
２　指名していない
３   文書数が少ない等の理由により指名する必要がない　　
４　その他</t>
    <rPh sb="1" eb="3">
      <t>ブンショ</t>
    </rPh>
    <rPh sb="3" eb="5">
      <t>カンリ</t>
    </rPh>
    <rPh sb="5" eb="8">
      <t>タントウシャ</t>
    </rPh>
    <rPh sb="9" eb="11">
      <t>カイトウ</t>
    </rPh>
    <rPh sb="11" eb="13">
      <t>フヨウ</t>
    </rPh>
    <rPh sb="80" eb="82">
      <t>ブンショ</t>
    </rPh>
    <rPh sb="82" eb="83">
      <t>スウ</t>
    </rPh>
    <rPh sb="84" eb="85">
      <t>スク</t>
    </rPh>
    <rPh sb="87" eb="88">
      <t>トウ</t>
    </rPh>
    <rPh sb="89" eb="91">
      <t>リユウ</t>
    </rPh>
    <rPh sb="94" eb="96">
      <t>シメイ</t>
    </rPh>
    <rPh sb="98" eb="100">
      <t>ヒツヨウ</t>
    </rPh>
    <phoneticPr fontId="18"/>
  </si>
  <si>
    <t>政策立案や事務及び事業の実施の方針等に影響を及ぼす打合せ等の記録について、文書を作成するよう指示しているか。
１　指示している
２　指示していない
３　その他</t>
    <rPh sb="46" eb="48">
      <t>シジ</t>
    </rPh>
    <phoneticPr fontId="18"/>
  </si>
  <si>
    <t>審議会、懇談会等又は国務大臣を構成員とする会議若しくは省議について、開催日時、開催場所、出席者、議題、発言者及び発言内容を記載した議事の記録を作成するよう指示しているか。
１　指示している
２　指示していない
３　審議会等の開催がない
４　その他</t>
    <rPh sb="8" eb="9">
      <t>マタ</t>
    </rPh>
    <rPh sb="23" eb="24">
      <t>モ</t>
    </rPh>
    <phoneticPr fontId="18"/>
  </si>
  <si>
    <t>3-1において、標準文書保存期間基準（保存期間表）を定め、又は見直した場合、総括文書管理者に報告しているか。
１　報告している
２　報告していない
３　保存期間表を定め、又は見直さなかった
４　その他</t>
    <rPh sb="26" eb="27">
      <t>サダ</t>
    </rPh>
    <rPh sb="29" eb="30">
      <t>マタ</t>
    </rPh>
    <rPh sb="31" eb="33">
      <t>ミナオ</t>
    </rPh>
    <rPh sb="87" eb="89">
      <t>ミナオ</t>
    </rPh>
    <phoneticPr fontId="18"/>
  </si>
  <si>
    <t>保存期間満了時の措置（レコードスケジュール）を「移管」とすべき行政文書ファイル等（歴史公文書等）及び意思決定過程や事務及び事業の実績の合理的な跡付けや検証に必要となるものについて、標準文書保存期間基準（保存期間表）において、１年以上の保存期間を定めているか。
１　定めている
２　定めていないことがある
３　定めていない
４　その他</t>
    <rPh sb="31" eb="33">
      <t>ギョウセイ</t>
    </rPh>
    <rPh sb="33" eb="35">
      <t>ブンショ</t>
    </rPh>
    <rPh sb="39" eb="40">
      <t>トウ</t>
    </rPh>
    <rPh sb="48" eb="49">
      <t>オヨ</t>
    </rPh>
    <rPh sb="140" eb="141">
      <t>サダ</t>
    </rPh>
    <phoneticPr fontId="18"/>
  </si>
  <si>
    <t>行政文書ファイル等の保存期間の起算日を、翌年度の４月１日以外の日とする場合には、行政文書の適切な管理に資するか否かを十分に検討した上で、作成・取得した日から１年以内の日（翌年度に作成・取得する文書と併せて一つのファイルにまとめる場合にあっては、２年以内の日であって行政文書管理規則で定める日）となるように設定しているか。
１　上記のとおり設定している
２　上記のとおりに設定していないことがある
３　起算日を翌年度の４月１日以外の日とする行政文書ファイル等がない
４　その他</t>
    <rPh sb="0" eb="2">
      <t>ギョウセイ</t>
    </rPh>
    <rPh sb="2" eb="4">
      <t>ブンショ</t>
    </rPh>
    <rPh sb="8" eb="9">
      <t>トウ</t>
    </rPh>
    <rPh sb="10" eb="12">
      <t>ホゾン</t>
    </rPh>
    <rPh sb="12" eb="14">
      <t>キカン</t>
    </rPh>
    <rPh sb="15" eb="18">
      <t>キサンビ</t>
    </rPh>
    <rPh sb="20" eb="23">
      <t>ヨクネンド</t>
    </rPh>
    <rPh sb="25" eb="26">
      <t>ガツ</t>
    </rPh>
    <rPh sb="27" eb="28">
      <t>ニチ</t>
    </rPh>
    <rPh sb="28" eb="30">
      <t>イガイ</t>
    </rPh>
    <rPh sb="31" eb="32">
      <t>ヒ</t>
    </rPh>
    <rPh sb="35" eb="37">
      <t>バアイ</t>
    </rPh>
    <rPh sb="40" eb="42">
      <t>ギョウセイ</t>
    </rPh>
    <rPh sb="42" eb="44">
      <t>ブンショ</t>
    </rPh>
    <rPh sb="45" eb="47">
      <t>テキセツ</t>
    </rPh>
    <rPh sb="48" eb="50">
      <t>カンリ</t>
    </rPh>
    <rPh sb="51" eb="52">
      <t>シ</t>
    </rPh>
    <rPh sb="55" eb="56">
      <t>イナ</t>
    </rPh>
    <rPh sb="58" eb="60">
      <t>ジュウブン</t>
    </rPh>
    <rPh sb="61" eb="63">
      <t>ケントウ</t>
    </rPh>
    <rPh sb="65" eb="66">
      <t>ウエ</t>
    </rPh>
    <rPh sb="68" eb="70">
      <t>サクセイ</t>
    </rPh>
    <rPh sb="71" eb="73">
      <t>シュトク</t>
    </rPh>
    <rPh sb="75" eb="76">
      <t>ヒ</t>
    </rPh>
    <rPh sb="79" eb="80">
      <t>ネン</t>
    </rPh>
    <rPh sb="80" eb="82">
      <t>イナイ</t>
    </rPh>
    <rPh sb="83" eb="84">
      <t>ヒ</t>
    </rPh>
    <rPh sb="85" eb="88">
      <t>ヨクネンド</t>
    </rPh>
    <rPh sb="89" eb="91">
      <t>サクセイ</t>
    </rPh>
    <rPh sb="92" eb="94">
      <t>シュトク</t>
    </rPh>
    <rPh sb="96" eb="98">
      <t>ブンショ</t>
    </rPh>
    <rPh sb="99" eb="100">
      <t>アワ</t>
    </rPh>
    <rPh sb="102" eb="103">
      <t>ヒト</t>
    </rPh>
    <rPh sb="114" eb="116">
      <t>バアイ</t>
    </rPh>
    <rPh sb="123" eb="124">
      <t>ネン</t>
    </rPh>
    <rPh sb="124" eb="126">
      <t>イナイ</t>
    </rPh>
    <rPh sb="127" eb="128">
      <t>ヒ</t>
    </rPh>
    <rPh sb="132" eb="134">
      <t>ギョウセイ</t>
    </rPh>
    <rPh sb="134" eb="136">
      <t>ブンショ</t>
    </rPh>
    <rPh sb="136" eb="138">
      <t>カンリ</t>
    </rPh>
    <rPh sb="138" eb="140">
      <t>キソク</t>
    </rPh>
    <rPh sb="141" eb="142">
      <t>サダ</t>
    </rPh>
    <rPh sb="144" eb="145">
      <t>ヒ</t>
    </rPh>
    <rPh sb="152" eb="154">
      <t>セッテイ</t>
    </rPh>
    <rPh sb="185" eb="187">
      <t>セッテイ</t>
    </rPh>
    <phoneticPr fontId="18"/>
  </si>
  <si>
    <t>行政文書の管理に関するガイドライン
第４　整理
３　保存期間
(8)　１－(1)の保存期間の起算日は、行政文書を作成し、又は取得した日（以下「文書作成取得日」という。）の属する年度の翌年度の４月１日とする。ただし、文書作成取得日から１年以内の日であって４月１日以外の日又は文書作成取得日の属する年度の翌々年度の４月１日を起算日とすることが行政文書の適切な管理に資すると文書管理者が認める場合にあっては、その日とする。
(10)　１－(3)の保存期間の起算日は、行政文書を行政文書ファイルにまとめた日のうち最も早い日（以下「ファイル作成日」という。）の属する年度の翌年度の４月１日とする。ただし、ファイル作成日から１年以内の日であって４月１日以外の日又はファイル作成日の属する年度の翌々年度の４月１日を起算日とすることが行政文書の適切な管理に資すると文書管理者が認める場合にあっては、その日とする。
行政文書の管理に関するガイドラインの細目等を定める公文書管理課長通知
１－３　行政文書の整理について
２．保存期間
(4)　保存期間の起算日
①　「保存期間の起算日」は、迅速な所在検索や効率的な整理・保存の観点から、文書作成取得日又はファイル作成日（以下「ファイル等作成日」という。）の翌年度の４月１日を原則とする（⑥イ）。
　ただし、適切な管理に資する場合には、
　イ　ファイル等作成日から１年以内の日であって４月１日以外の日（ ⑨ ロ・ハ）
　ロ　ファイル 等 作成日 から１ 年を超え２年以内の日であって規則で定める日（ ⑨ニ）
とすることができる。</t>
    <rPh sb="439" eb="441">
      <t>ギョウセイ</t>
    </rPh>
    <rPh sb="441" eb="443">
      <t>ブンショ</t>
    </rPh>
    <rPh sb="444" eb="446">
      <t>セイリ</t>
    </rPh>
    <rPh sb="453" eb="455">
      <t>ホゾン</t>
    </rPh>
    <rPh sb="455" eb="457">
      <t>キカン</t>
    </rPh>
    <rPh sb="462" eb="464">
      <t>ホゾン</t>
    </rPh>
    <rPh sb="464" eb="466">
      <t>キカン</t>
    </rPh>
    <rPh sb="467" eb="470">
      <t>キサンビ</t>
    </rPh>
    <phoneticPr fontId="18"/>
  </si>
  <si>
    <t>チェック項目</t>
    <phoneticPr fontId="20"/>
  </si>
  <si>
    <t>個人的な執務の参考資料は、共用の保存場所に保存すべき行政文書とは区別し、個人の保存場所（職員各自の机の周辺又は適切にアクセス制限を行った個人用フォルダ）のみに保存するよう指示しているか。
１　指示している
２　指示していない
３　その他</t>
    <rPh sb="32" eb="34">
      <t>クベツ</t>
    </rPh>
    <rPh sb="85" eb="87">
      <t>シジ</t>
    </rPh>
    <rPh sb="96" eb="98">
      <t>シジ</t>
    </rPh>
    <rPh sb="105" eb="107">
      <t>シジ</t>
    </rPh>
    <rPh sb="117" eb="118">
      <t>タ</t>
    </rPh>
    <phoneticPr fontId="20"/>
  </si>
  <si>
    <t>行政文書ファイル等（保存期間が１年以上のものに限る。）の現況について、少なくとも毎年度一回は、行政文書ファイル管理簿に必要事項を記載（更新）しているか。
１　記載（更新）している
２　記載（更新）していないことがある
３　記載（更新）していない
４　その他</t>
    <rPh sb="43" eb="44">
      <t>イチ</t>
    </rPh>
    <rPh sb="92" eb="94">
      <t>キサイ</t>
    </rPh>
    <rPh sb="95" eb="97">
      <t>コウシン</t>
    </rPh>
    <phoneticPr fontId="20"/>
  </si>
  <si>
    <t>保存期間が満了した行政文書ファイル等について、移管又は廃棄する際、その名称、移管日又は廃棄日等の必要事項を「移管・廃棄簿」に記載しているか。
１　記載している
２　記載していないことがある
３　記載していない
４　その他</t>
    <rPh sb="9" eb="11">
      <t>ギョウセイ</t>
    </rPh>
    <rPh sb="11" eb="13">
      <t>ブンショ</t>
    </rPh>
    <rPh sb="17" eb="18">
      <t>トウ</t>
    </rPh>
    <rPh sb="25" eb="26">
      <t>マタ</t>
    </rPh>
    <rPh sb="31" eb="32">
      <t>サイ</t>
    </rPh>
    <rPh sb="35" eb="37">
      <t>メイショウ</t>
    </rPh>
    <rPh sb="38" eb="40">
      <t>イカン</t>
    </rPh>
    <rPh sb="40" eb="41">
      <t>ビ</t>
    </rPh>
    <rPh sb="41" eb="42">
      <t>マタ</t>
    </rPh>
    <rPh sb="43" eb="45">
      <t>ハイキ</t>
    </rPh>
    <rPh sb="45" eb="46">
      <t>ビ</t>
    </rPh>
    <rPh sb="46" eb="47">
      <t>トウ</t>
    </rPh>
    <rPh sb="48" eb="50">
      <t>ヒツヨウ</t>
    </rPh>
    <rPh sb="50" eb="52">
      <t>ジコウ</t>
    </rPh>
    <rPh sb="82" eb="84">
      <t>キサイ</t>
    </rPh>
    <phoneticPr fontId="18"/>
  </si>
  <si>
    <t>保存期間満了時の措置（レコードスケジュール）について、作成・取得後できる限り速やかに設定しているか。
１　作成・取得後できる限り速やかに設定している
２　作成・取得後できる限り速やかに設定していないことがある
３　作成・取得後できる限り速やかに設定していない
４　その他</t>
    <rPh sb="36" eb="37">
      <t>カギ</t>
    </rPh>
    <rPh sb="53" eb="55">
      <t>サクセイ</t>
    </rPh>
    <rPh sb="56" eb="58">
      <t>シュトク</t>
    </rPh>
    <rPh sb="58" eb="59">
      <t>ゴ</t>
    </rPh>
    <rPh sb="62" eb="63">
      <t>カギ</t>
    </rPh>
    <rPh sb="64" eb="65">
      <t>スミ</t>
    </rPh>
    <rPh sb="77" eb="79">
      <t>サクセイ</t>
    </rPh>
    <rPh sb="80" eb="82">
      <t>シュトク</t>
    </rPh>
    <rPh sb="82" eb="83">
      <t>ゴ</t>
    </rPh>
    <rPh sb="86" eb="87">
      <t>カギ</t>
    </rPh>
    <rPh sb="88" eb="89">
      <t>スミ</t>
    </rPh>
    <rPh sb="107" eb="109">
      <t>サクセイ</t>
    </rPh>
    <rPh sb="110" eb="112">
      <t>シュトク</t>
    </rPh>
    <rPh sb="112" eb="113">
      <t>ゴ</t>
    </rPh>
    <rPh sb="118" eb="119">
      <t>スミ</t>
    </rPh>
    <phoneticPr fontId="18"/>
  </si>
  <si>
    <t>行政文書の管理に関するガイドライン
第７　保存期間の延長、移管、廃棄
１　保存期間が満了したときの措置
(1)　文書管理者は、行政文書ファイル等について、別表第２に基づき、保存期間の満了前のできる限り早い時期に、法第５条第５項の保存期間が満了したときの措置を定めなければならない。
行政文書の管理に関するガイドラインの細目等を定める公文書管理課長通知
１－６　行政文書の保存期間の延長、移管、廃棄について
２．保存期間満了時の措置の設定
(2)　保存期間満了時の措置の確認、国立公文書館による助言
①　文書管理者において設定された保存期間満了時の措置は、総括文書管理者の確認を得るものとされており、確認に当たっては、総括文書管理者は、国立公文書館による専門的技術的助言を求めるものとされている。 総括文書管理者 は、行政文書ファイル等の作成・取得年度の翌年度末までに、原則、全ての行政文書ファイル等について設定し、国立公文書館の助言を求めるものとする。 なお、保存期間が１年の行政文書ファイル等については、保存期間満了後の移管・廃棄を円滑に実施するため、他の行政文書ファイル等と分けて、速やかに国立公文書館に助言を求 めるものとする。</t>
    <phoneticPr fontId="18"/>
  </si>
  <si>
    <t>保存期間を延長した行政文書ファイル等について、行政文書ファイル管理簿の保存期間欄及び保存期間満了日欄を更新するとともに、備考欄に当初の保存期間満了日を記載しているか。
１　行政文書ファイル管理簿の更新等を行っている
２　行政文書ファイル管理簿の更新等を行っていないことがある
３　行政文書ファイル管理簿の更新等を行っていない
４　保存期間を延長した行政文書ファイル等がない
５　その他</t>
    <rPh sb="0" eb="2">
      <t>ホゾン</t>
    </rPh>
    <rPh sb="2" eb="4">
      <t>キカン</t>
    </rPh>
    <rPh sb="5" eb="7">
      <t>エンチョウ</t>
    </rPh>
    <rPh sb="9" eb="11">
      <t>ギョウセイ</t>
    </rPh>
    <rPh sb="17" eb="18">
      <t>トウ</t>
    </rPh>
    <rPh sb="23" eb="25">
      <t>ギョウセイ</t>
    </rPh>
    <rPh sb="25" eb="27">
      <t>ブンショ</t>
    </rPh>
    <rPh sb="31" eb="33">
      <t>カンリ</t>
    </rPh>
    <rPh sb="33" eb="34">
      <t>ボ</t>
    </rPh>
    <rPh sb="35" eb="37">
      <t>ホゾン</t>
    </rPh>
    <rPh sb="37" eb="39">
      <t>キカン</t>
    </rPh>
    <rPh sb="39" eb="40">
      <t>ラン</t>
    </rPh>
    <rPh sb="40" eb="41">
      <t>オヨ</t>
    </rPh>
    <rPh sb="42" eb="44">
      <t>ホゾン</t>
    </rPh>
    <rPh sb="44" eb="46">
      <t>キカン</t>
    </rPh>
    <rPh sb="46" eb="48">
      <t>マンリョウ</t>
    </rPh>
    <rPh sb="48" eb="49">
      <t>ビ</t>
    </rPh>
    <rPh sb="49" eb="50">
      <t>ラン</t>
    </rPh>
    <rPh sb="51" eb="53">
      <t>コウシン</t>
    </rPh>
    <rPh sb="60" eb="62">
      <t>ビコウ</t>
    </rPh>
    <rPh sb="62" eb="63">
      <t>ラン</t>
    </rPh>
    <rPh sb="64" eb="66">
      <t>トウショ</t>
    </rPh>
    <rPh sb="67" eb="69">
      <t>ホゾン</t>
    </rPh>
    <rPh sb="69" eb="71">
      <t>キカン</t>
    </rPh>
    <rPh sb="71" eb="73">
      <t>マンリョウ</t>
    </rPh>
    <rPh sb="73" eb="74">
      <t>ヒ</t>
    </rPh>
    <rPh sb="75" eb="77">
      <t>キサイ</t>
    </rPh>
    <rPh sb="100" eb="101">
      <t>トウ</t>
    </rPh>
    <rPh sb="102" eb="103">
      <t>オコナ</t>
    </rPh>
    <rPh sb="122" eb="124">
      <t>コウシン</t>
    </rPh>
    <rPh sb="124" eb="125">
      <t>トウ</t>
    </rPh>
    <rPh sb="126" eb="127">
      <t>オコナ</t>
    </rPh>
    <rPh sb="140" eb="142">
      <t>ギョウセイ</t>
    </rPh>
    <rPh sb="142" eb="144">
      <t>ブンショ</t>
    </rPh>
    <rPh sb="148" eb="150">
      <t>カンリ</t>
    </rPh>
    <rPh sb="150" eb="151">
      <t>ボ</t>
    </rPh>
    <rPh sb="152" eb="154">
      <t>コウシン</t>
    </rPh>
    <rPh sb="154" eb="155">
      <t>トウ</t>
    </rPh>
    <rPh sb="156" eb="157">
      <t>オコナ</t>
    </rPh>
    <rPh sb="165" eb="167">
      <t>ホゾン</t>
    </rPh>
    <rPh sb="167" eb="169">
      <t>キカン</t>
    </rPh>
    <phoneticPr fontId="18"/>
  </si>
  <si>
    <t>保存期間の満了を控えた行政文書ファイル等のうち、レコードスケジュールが「廃棄」となっているものについて、適切な時期（保存期間満了日の前年度の11月まで）に総括文書管理者を通じ内閣府に事前審査を依頼しているか。
１　適切な時期に事前審査を依頼している
２　適切な時期に事前審査を依頼していないことがある
３　適切な時期に事前審査を依頼していない
４　その他</t>
    <rPh sb="8" eb="9">
      <t>ヒカ</t>
    </rPh>
    <rPh sb="55" eb="57">
      <t>ジキ</t>
    </rPh>
    <rPh sb="58" eb="60">
      <t>ホゾン</t>
    </rPh>
    <rPh sb="60" eb="62">
      <t>キカン</t>
    </rPh>
    <rPh sb="62" eb="64">
      <t>マンリョウ</t>
    </rPh>
    <rPh sb="64" eb="65">
      <t>ビ</t>
    </rPh>
    <rPh sb="66" eb="69">
      <t>ゼンネンド</t>
    </rPh>
    <rPh sb="72" eb="73">
      <t>ガツ</t>
    </rPh>
    <rPh sb="77" eb="79">
      <t>ソウカツ</t>
    </rPh>
    <rPh sb="79" eb="81">
      <t>ブンショ</t>
    </rPh>
    <rPh sb="81" eb="83">
      <t>カンリ</t>
    </rPh>
    <rPh sb="83" eb="84">
      <t>シャ</t>
    </rPh>
    <rPh sb="85" eb="86">
      <t>ツウ</t>
    </rPh>
    <rPh sb="87" eb="89">
      <t>ナイカク</t>
    </rPh>
    <rPh sb="89" eb="90">
      <t>フ</t>
    </rPh>
    <rPh sb="91" eb="93">
      <t>ジゼン</t>
    </rPh>
    <rPh sb="93" eb="95">
      <t>シンサ</t>
    </rPh>
    <rPh sb="96" eb="98">
      <t>イライ</t>
    </rPh>
    <rPh sb="107" eb="109">
      <t>テキセツ</t>
    </rPh>
    <rPh sb="110" eb="112">
      <t>ジキ</t>
    </rPh>
    <rPh sb="113" eb="115">
      <t>ジゼン</t>
    </rPh>
    <rPh sb="115" eb="117">
      <t>シンサ</t>
    </rPh>
    <rPh sb="118" eb="120">
      <t>イライ</t>
    </rPh>
    <rPh sb="133" eb="135">
      <t>ジゼン</t>
    </rPh>
    <rPh sb="135" eb="137">
      <t>シンサ</t>
    </rPh>
    <rPh sb="138" eb="140">
      <t>イライ</t>
    </rPh>
    <rPh sb="159" eb="161">
      <t>ジゼン</t>
    </rPh>
    <rPh sb="161" eb="163">
      <t>シンサ</t>
    </rPh>
    <rPh sb="164" eb="166">
      <t>イライ</t>
    </rPh>
    <phoneticPr fontId="18"/>
  </si>
  <si>
    <t>行政文書の管理に関するガイドライン
第７　保存期間の延長、移管、廃棄
３　移管又は廃棄
(1)　文書管理者は、総括文書管理者の指示に従い、保存期間が満了した行政文書ファイル等について、１－(1)により定めた措置に基づき、国立公文書館に移管し、又は廃棄しなければならない。
(2)  文書管理者は、(1)の規定により、保存期間が満了した行政文書ファイル等を廃棄しようとするときは、あらかじめ、総括文書管理者を通じ内閣府に協議し、その同意を得なければならない。この場合において、内閣府の同意が得られないときは、当該文書管理者は、総括文書管理者を通じ内閣府と協議の上、当該行政文書ファイル等について、新たに保存期間及び保存期間の満了する日を設定し、又は国立公文書館に移管するものとする。
行政文書の管理に関するガイドラインの細目等を定める公文書管理課長通知
１－６　行政文書の保存期間の延長、移管、廃棄について
５．廃棄協議・廃棄同意・廃棄の措置の実施について
(2)　事前審査
①　各行政機関は、保存期間が満了する行政文書ファイル等を廃棄しようとする場合は、内閣府（及び国立公文書館）の事前審査を受けた上で、廃棄についての了解が得られた案件について公文による協議を行うこととする。
　事前審査は、
　イ　内閣府大臣官房公文書管理課による審査
　ロ　国立公文書館による専門的技術的助言
の２段階で行われる。
　なお、国立公文書館による助言は、内閣府からの依頼によって行われるものであり、保存期間３年以下の行政文書ファイル等のほか内閣府と国立公文書館が定める一部の案件については、基本的に内閣府からの依頼を行わないこととしている。
②　各行政機関は、保存期間満了日の前年度の４月から 1 1 月までに、上記の事前審査を開始するものとする。なお、国立公文書館による保存期間満了時の措置に関する助言を受けていない行政文書ファイル等については、廃棄協議に係る手続を進めることはできない。
③　保存期間満了の前年度の 11 月 末日までに事 前審査を開始した案件は、特段の調整が必要な案件を除き、保存期間満了の２か月前までに、審査を終えることを基本とする。保存期間満了の前年度の 12 月 以降であっても、廃棄しようとする行政文書ファイル等についての事前審査の依頼を行うことは随時可能であるが、保存期間満了の２か月前（ １ 月31 日）までに審査を終えられない場合がある。</t>
    <phoneticPr fontId="18"/>
  </si>
  <si>
    <t>保存期間を1年未満とする行政文書ファイル等であって、○○省行政文書管理規則第〇条第〇項各号に該当しないものを廃棄する場合、どのような類型の行政文書ファイル等についていつ廃棄したのかを記録し、○○省において定めた期間の終了後速やかに一括して公表しているか。
１　適切に記録し、公表している
２　適切に記録していない、又は公表していないことがある
３　適切に記録しておらず、公表していない
４　対象となる行政文書ファイル等がない
５　その他</t>
    <rPh sb="28" eb="29">
      <t>ショウ</t>
    </rPh>
    <rPh sb="37" eb="38">
      <t>ダイ</t>
    </rPh>
    <rPh sb="58" eb="60">
      <t>バアイ</t>
    </rPh>
    <rPh sb="66" eb="68">
      <t>ルイケイ</t>
    </rPh>
    <rPh sb="69" eb="71">
      <t>ギョウセイ</t>
    </rPh>
    <rPh sb="71" eb="73">
      <t>ブンショ</t>
    </rPh>
    <rPh sb="77" eb="78">
      <t>トウ</t>
    </rPh>
    <rPh sb="84" eb="86">
      <t>ハイキ</t>
    </rPh>
    <rPh sb="91" eb="93">
      <t>キロク</t>
    </rPh>
    <rPh sb="97" eb="98">
      <t>ショウ</t>
    </rPh>
    <rPh sb="102" eb="103">
      <t>サダ</t>
    </rPh>
    <rPh sb="105" eb="107">
      <t>キカン</t>
    </rPh>
    <rPh sb="108" eb="111">
      <t>シュウリョウゴ</t>
    </rPh>
    <rPh sb="111" eb="112">
      <t>スミ</t>
    </rPh>
    <rPh sb="115" eb="117">
      <t>イッカツ</t>
    </rPh>
    <rPh sb="119" eb="121">
      <t>コウヒョウ</t>
    </rPh>
    <rPh sb="130" eb="132">
      <t>テキセツ</t>
    </rPh>
    <rPh sb="133" eb="135">
      <t>キロク</t>
    </rPh>
    <rPh sb="137" eb="139">
      <t>コウヒョウ</t>
    </rPh>
    <rPh sb="146" eb="148">
      <t>テキセツ</t>
    </rPh>
    <rPh sb="149" eb="151">
      <t>キロク</t>
    </rPh>
    <rPh sb="157" eb="158">
      <t>マタ</t>
    </rPh>
    <rPh sb="159" eb="161">
      <t>コウヒョウ</t>
    </rPh>
    <rPh sb="174" eb="176">
      <t>テキセツ</t>
    </rPh>
    <rPh sb="177" eb="179">
      <t>キロク</t>
    </rPh>
    <rPh sb="185" eb="187">
      <t>コウヒョウ</t>
    </rPh>
    <phoneticPr fontId="18"/>
  </si>
  <si>
    <t>移管予定の行政文書ファイル等について、利用制限事由に該当するものの有無を確認し、利用制限を行うことが適切であると認める場合には、国立公文書館への意見（利用制限を行うべき箇所及びその理由を具体的に記載したもの）の提出に必要な手続をとっているか。
１　必要な手続をとっている
２　必要な手続をとっていないことがある
３　必要な手続をとっていない
４　利用制限が必要な行政文書ファイル等がない
５　その他</t>
    <rPh sb="0" eb="2">
      <t>イカン</t>
    </rPh>
    <rPh sb="2" eb="4">
      <t>ヨテイ</t>
    </rPh>
    <rPh sb="124" eb="126">
      <t>ヒツヨウ</t>
    </rPh>
    <rPh sb="127" eb="129">
      <t>テツヅ</t>
    </rPh>
    <rPh sb="138" eb="140">
      <t>ヒツヨウ</t>
    </rPh>
    <rPh sb="141" eb="143">
      <t>テツヅ</t>
    </rPh>
    <rPh sb="158" eb="160">
      <t>ヒツヨウ</t>
    </rPh>
    <rPh sb="161" eb="163">
      <t>テツヅ</t>
    </rPh>
    <rPh sb="173" eb="175">
      <t>リヨウ</t>
    </rPh>
    <rPh sb="175" eb="177">
      <t>セイゲン</t>
    </rPh>
    <rPh sb="181" eb="183">
      <t>ギョウセイ</t>
    </rPh>
    <rPh sb="183" eb="185">
      <t>ブンショ</t>
    </rPh>
    <rPh sb="189" eb="190">
      <t>トウ</t>
    </rPh>
    <rPh sb="198" eb="199">
      <t>タ</t>
    </rPh>
    <phoneticPr fontId="18"/>
  </si>
  <si>
    <t>自ら管理責任を有する行政文書の管理状況について、本年度において少なくとも１回は点検を行い、その結果を総括文書管理者及び公文書監理官に報告しているか。
１　点検及び報告を行っている
２　点検又は報告を行っていない
３　その他</t>
    <rPh sb="42" eb="43">
      <t>オコナ</t>
    </rPh>
    <rPh sb="47" eb="49">
      <t>ケッカ</t>
    </rPh>
    <rPh sb="50" eb="52">
      <t>ソウカツ</t>
    </rPh>
    <rPh sb="52" eb="54">
      <t>ブンショ</t>
    </rPh>
    <rPh sb="54" eb="56">
      <t>カンリ</t>
    </rPh>
    <rPh sb="56" eb="57">
      <t>シャ</t>
    </rPh>
    <rPh sb="57" eb="58">
      <t>オヨ</t>
    </rPh>
    <rPh sb="59" eb="62">
      <t>コウブンショ</t>
    </rPh>
    <rPh sb="66" eb="68">
      <t>ホウコク</t>
    </rPh>
    <rPh sb="79" eb="80">
      <t>オヨ</t>
    </rPh>
    <rPh sb="81" eb="83">
      <t>ホウコク</t>
    </rPh>
    <rPh sb="92" eb="94">
      <t>テンケン</t>
    </rPh>
    <rPh sb="94" eb="95">
      <t>マタ</t>
    </rPh>
    <rPh sb="96" eb="98">
      <t>ホウコク</t>
    </rPh>
    <rPh sb="99" eb="100">
      <t>オコナ</t>
    </rPh>
    <rPh sb="110" eb="111">
      <t>タ</t>
    </rPh>
    <phoneticPr fontId="18"/>
  </si>
  <si>
    <t>c) 既に移管されているはずの行政文書ファイル等が行政文書ファイル管理簿に残っている。
  　１　はい　　　２　いいえ　　　３　その他</t>
    <rPh sb="3" eb="4">
      <t>スデ</t>
    </rPh>
    <rPh sb="5" eb="7">
      <t>イカン</t>
    </rPh>
    <rPh sb="15" eb="17">
      <t>ギョウセイ</t>
    </rPh>
    <rPh sb="17" eb="19">
      <t>ブンショ</t>
    </rPh>
    <rPh sb="23" eb="24">
      <t>トウ</t>
    </rPh>
    <rPh sb="25" eb="27">
      <t>ギョウセイ</t>
    </rPh>
    <rPh sb="27" eb="29">
      <t>ブンショ</t>
    </rPh>
    <rPh sb="33" eb="35">
      <t>カンリ</t>
    </rPh>
    <rPh sb="35" eb="36">
      <t>ボ</t>
    </rPh>
    <rPh sb="37" eb="38">
      <t>ノコ</t>
    </rPh>
    <rPh sb="66" eb="67">
      <t>タ</t>
    </rPh>
    <phoneticPr fontId="20"/>
  </si>
  <si>
    <t>d) 既に廃棄されているはずの行政文書ファイル等が行政文書ファイル管理簿に残っている。
  　１　はい　　　２　いいえ　　　３　その他</t>
    <rPh sb="25" eb="27">
      <t>ギョウセイ</t>
    </rPh>
    <rPh sb="27" eb="29">
      <t>ブンショ</t>
    </rPh>
    <rPh sb="33" eb="35">
      <t>カンリ</t>
    </rPh>
    <rPh sb="35" eb="36">
      <t>ボ</t>
    </rPh>
    <rPh sb="66" eb="67">
      <t>タ</t>
    </rPh>
    <phoneticPr fontId="20"/>
  </si>
  <si>
    <t>点検を行った結果等により行政文書ファイル等の紛失や誤廃棄等が明らかになった場合には、直ちに、総括文書管理者及び公文書監理官に報告しているか。
１　報告している
２　報告していないことがある
３　報告していない
４　紛失や誤廃棄等はなかった
５　その他</t>
    <rPh sb="53" eb="54">
      <t>オヨ</t>
    </rPh>
    <rPh sb="55" eb="58">
      <t>コウブンショ</t>
    </rPh>
    <rPh sb="58" eb="60">
      <t>カンリ</t>
    </rPh>
    <rPh sb="60" eb="61">
      <t>カン</t>
    </rPh>
    <rPh sb="82" eb="84">
      <t>ホウコク</t>
    </rPh>
    <rPh sb="97" eb="99">
      <t>ホウコク</t>
    </rPh>
    <phoneticPr fontId="18"/>
  </si>
  <si>
    <t>各職員の研修の受講状況について把握し、総括文書管理者に報告しているか。
１　報告している
２　報告していない
３　その他</t>
    <rPh sb="0" eb="3">
      <t>カクショクイン</t>
    </rPh>
    <rPh sb="4" eb="6">
      <t>ケンシュウ</t>
    </rPh>
    <rPh sb="7" eb="9">
      <t>ジュコウ</t>
    </rPh>
    <rPh sb="9" eb="11">
      <t>ジョウキョウ</t>
    </rPh>
    <rPh sb="15" eb="17">
      <t>ハアク</t>
    </rPh>
    <rPh sb="19" eb="21">
      <t>ソウカツ</t>
    </rPh>
    <rPh sb="21" eb="23">
      <t>ブンショ</t>
    </rPh>
    <rPh sb="23" eb="26">
      <t>カンリシャ</t>
    </rPh>
    <rPh sb="27" eb="29">
      <t>ホウコク</t>
    </rPh>
    <rPh sb="38" eb="40">
      <t>ホウコク</t>
    </rPh>
    <rPh sb="47" eb="49">
      <t>ホウコク</t>
    </rPh>
    <rPh sb="59" eb="60">
      <t>タ</t>
    </rPh>
    <phoneticPr fontId="20"/>
  </si>
  <si>
    <t>総括文書管理者、国立公文書館その他の機関が開催する公文書管理の研修を職員に周知し、受講させているか。
１　周知し、全員に受講させている
２　周知しているが、全員には受講させていない
３　周知していない
４　その他</t>
    <rPh sb="37" eb="39">
      <t>シュウチ</t>
    </rPh>
    <rPh sb="53" eb="55">
      <t>シュウチ</t>
    </rPh>
    <rPh sb="57" eb="59">
      <t>ゼンイン</t>
    </rPh>
    <rPh sb="60" eb="62">
      <t>ジュコウ</t>
    </rPh>
    <rPh sb="70" eb="72">
      <t>シュウチ</t>
    </rPh>
    <rPh sb="78" eb="80">
      <t>ゼンイン</t>
    </rPh>
    <rPh sb="82" eb="84">
      <t>ジュコウ</t>
    </rPh>
    <rPh sb="93" eb="95">
      <t>シュウチ</t>
    </rPh>
    <rPh sb="105" eb="106">
      <t>タ</t>
    </rPh>
    <phoneticPr fontId="20"/>
  </si>
  <si>
    <t>秘密文書の指定について、〇〇省の秘密文書の管理に関する要領に基づき、適切に行っているか。（指定をする権限のあるものについて回答）
１　行っている
２　行っていないことがある
３　行っていない
４　秘密文書がない
５　その他</t>
    <rPh sb="21" eb="23">
      <t>カンリ</t>
    </rPh>
    <rPh sb="45" eb="47">
      <t>シテイ</t>
    </rPh>
    <rPh sb="50" eb="52">
      <t>ケンゲン</t>
    </rPh>
    <rPh sb="61" eb="63">
      <t>カイトウ</t>
    </rPh>
    <rPh sb="89" eb="90">
      <t>オコナ</t>
    </rPh>
    <rPh sb="98" eb="100">
      <t>ヒミツ</t>
    </rPh>
    <rPh sb="100" eb="102">
      <t>ブンショ</t>
    </rPh>
    <phoneticPr fontId="18"/>
  </si>
  <si>
    <t>秘密文書の保存について、〇〇省の秘密文書の管理に関する要領に基づき、適切に行っているか。
１　行っている
２　行っていないことがある
３　行っていない
４　秘密文書がない
５　その他</t>
    <rPh sb="0" eb="2">
      <t>ヒミツ</t>
    </rPh>
    <rPh sb="2" eb="4">
      <t>ブンショ</t>
    </rPh>
    <rPh sb="5" eb="7">
      <t>ホゾン</t>
    </rPh>
    <rPh sb="14" eb="15">
      <t>ショウ</t>
    </rPh>
    <rPh sb="16" eb="18">
      <t>ヒミツ</t>
    </rPh>
    <rPh sb="18" eb="20">
      <t>ブンショ</t>
    </rPh>
    <rPh sb="21" eb="23">
      <t>カンリ</t>
    </rPh>
    <rPh sb="24" eb="25">
      <t>カン</t>
    </rPh>
    <rPh sb="27" eb="29">
      <t>ヨウリョウ</t>
    </rPh>
    <rPh sb="30" eb="31">
      <t>モト</t>
    </rPh>
    <rPh sb="34" eb="36">
      <t>テキセツ</t>
    </rPh>
    <rPh sb="37" eb="38">
      <t>オコナ</t>
    </rPh>
    <rPh sb="47" eb="48">
      <t>オコナ</t>
    </rPh>
    <rPh sb="55" eb="56">
      <t>オコナ</t>
    </rPh>
    <rPh sb="69" eb="70">
      <t>オコナ</t>
    </rPh>
    <rPh sb="78" eb="80">
      <t>ヒミツ</t>
    </rPh>
    <rPh sb="80" eb="82">
      <t>ブンショ</t>
    </rPh>
    <rPh sb="90" eb="91">
      <t>タ</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</si>
</sst>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メイリオ"/>
      <family val="3"/>
      <charset val="128"/>
    </font>
    <font>
      <sz val="11"/>
      <color rgb="FFFF0000"/>
      <name val="メイリオ"/>
      <family val="3"/>
      <charset val="128"/>
    </font>
    <font>
      <sz val="11"/>
      <color theme="1"/>
      <name val="メイリオ"/>
      <family val="3"/>
      <charset val="128"/>
    </font>
    <font>
      <sz val="9"/>
      <color theme="1"/>
      <name val="ＭＳ Ｐゴシック"/>
      <family val="2"/>
      <charset val="128"/>
      <scheme val="minor"/>
    </font>
    <font>
      <sz val="9"/>
      <color theme="1"/>
      <name val="ＭＳ Ｐゴシック"/>
      <family val="2"/>
      <scheme val="minor"/>
    </font>
    <font>
      <b/>
      <sz val="11"/>
      <color rgb="FF0070C0"/>
      <name val="メイリオ"/>
      <family val="3"/>
      <charset val="128"/>
    </font>
    <font>
      <sz val="10"/>
      <name val="メイリオ"/>
      <family val="3"/>
      <charset val="128"/>
    </font>
    <font>
      <sz val="11"/>
      <name val="ＭＳ Ｐゴシック"/>
      <family val="2"/>
      <scheme val="minor"/>
    </font>
    <font>
      <sz val="11"/>
      <name val="メイリオ"/>
      <family val="3"/>
      <charset val="128"/>
    </font>
    <font>
      <sz val="11"/>
      <name val="ＭＳ Ｐゴシック"/>
      <family val="2"/>
      <charset val="128"/>
      <scheme val="minor"/>
    </font>
    <font>
      <sz val="9"/>
      <name val="メイリオ"/>
      <family val="3"/>
      <charset val="128"/>
    </font>
    <font>
      <b/>
      <sz val="11"/>
      <color theme="1"/>
      <name val="ＭＳ Ｐゴシック"/>
      <family val="3"/>
      <charset val="128"/>
      <scheme val="minor"/>
    </font>
    <font>
      <b/>
      <sz val="10"/>
      <color theme="1"/>
      <name val="ＭＳ Ｐゴシック"/>
      <family val="3"/>
      <charset val="128"/>
      <scheme val="minor"/>
    </font>
    <font>
      <sz val="10"/>
      <color theme="1"/>
      <name val="Meiryo UI"/>
      <family val="3"/>
      <charset val="128"/>
    </font>
    <font>
      <b/>
      <sz val="12"/>
      <name val="メイリオ"/>
      <family val="3"/>
      <charset val="128"/>
    </font>
    <font>
      <sz val="16"/>
      <name val="ＭＳ Ｐゴシック"/>
      <family val="2"/>
      <charset val="128"/>
      <scheme val="minor"/>
    </font>
    <font>
      <sz val="16"/>
      <name val="ＭＳ Ｐゴシック"/>
      <family val="3"/>
      <charset val="128"/>
      <scheme val="minor"/>
    </font>
    <font>
      <sz val="20"/>
      <name val="ＭＳ Ｐゴシック"/>
      <family val="3"/>
      <charset val="128"/>
      <scheme val="minor"/>
    </font>
    <font>
      <b/>
      <sz val="20"/>
      <name val="ＭＳ Ｐゴシック"/>
      <family val="3"/>
      <charset val="128"/>
      <scheme val="minor"/>
    </font>
    <font>
      <sz val="14"/>
      <name val="ＭＳ Ｐゴシック"/>
      <family val="3"/>
      <charset val="128"/>
      <scheme val="minor"/>
    </font>
    <font>
      <sz val="11"/>
      <name val="ＭＳ Ｐゴシック"/>
      <family val="3"/>
      <charset val="128"/>
      <scheme val="minor"/>
    </font>
    <font>
      <sz val="10"/>
      <color rgb="FF0070C0"/>
      <name val="メイリオ"/>
      <family val="3"/>
      <charset val="128"/>
    </font>
    <font>
      <sz val="11"/>
      <color rgb="FF0070C0"/>
      <name val="ＭＳ Ｐゴシック"/>
      <family val="2"/>
      <scheme val="minor"/>
    </font>
    <font>
      <sz val="11"/>
      <color rgb="FF0070C0"/>
      <name val="ＭＳ Ｐゴシック"/>
      <family val="2"/>
      <charset val="128"/>
      <scheme val="minor"/>
    </font>
    <font>
      <sz val="10"/>
      <name val="ＭＳ Ｐ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cellStyleXfs>
  <cellXfs count="108">
    <xf numFmtId="0" fontId="0" fillId="0" borderId="0" xfId="0">
      <alignment vertical="center"/>
    </xf>
    <xf numFmtId="0" fontId="0" fillId="33" borderId="0" xfId="0" applyFill="1">
      <alignment vertical="center"/>
    </xf>
    <xf numFmtId="0" fontId="19" fillId="33" borderId="0" xfId="42" applyFill="1"/>
    <xf numFmtId="0" fontId="21" fillId="33" borderId="0" xfId="42" applyFont="1" applyFill="1"/>
    <xf numFmtId="0" fontId="22" fillId="33" borderId="0" xfId="42" applyFont="1" applyFill="1" applyAlignment="1">
      <alignment horizontal="center"/>
    </xf>
    <xf numFmtId="0" fontId="21" fillId="33" borderId="0" xfId="42" applyFont="1" applyFill="1" applyAlignment="1">
      <alignment vertical="center" wrapText="1"/>
    </xf>
    <xf numFmtId="0" fontId="24" fillId="33" borderId="0" xfId="0" applyFont="1" applyFill="1" applyAlignment="1">
      <alignment vertical="center" wrapText="1"/>
    </xf>
    <xf numFmtId="0" fontId="25" fillId="33" borderId="0" xfId="42" applyFont="1" applyFill="1" applyAlignment="1">
      <alignment wrapText="1"/>
    </xf>
    <xf numFmtId="0" fontId="26" fillId="33" borderId="0" xfId="42" applyFont="1" applyFill="1" applyAlignment="1">
      <alignment horizontal="right"/>
    </xf>
    <xf numFmtId="0" fontId="14" fillId="33" borderId="0" xfId="0" applyFont="1" applyFill="1">
      <alignment vertical="center"/>
    </xf>
    <xf numFmtId="0" fontId="0" fillId="33" borderId="0" xfId="0" applyFill="1" applyAlignment="1">
      <alignment vertical="center"/>
    </xf>
    <xf numFmtId="0" fontId="19" fillId="33" borderId="0" xfId="42" applyFill="1" applyAlignment="1">
      <alignment vertical="center"/>
    </xf>
    <xf numFmtId="0" fontId="0" fillId="33" borderId="0" xfId="0" applyFill="1" applyAlignment="1">
      <alignment vertical="center" wrapText="1"/>
    </xf>
    <xf numFmtId="0" fontId="19" fillId="33" borderId="0" xfId="42" applyFill="1" applyAlignment="1">
      <alignment vertical="center" wrapText="1"/>
    </xf>
    <xf numFmtId="49" fontId="29" fillId="0" borderId="13" xfId="0" applyNumberFormat="1" applyFont="1" applyBorder="1" applyAlignment="1">
      <alignment horizontal="center" vertical="center"/>
    </xf>
    <xf numFmtId="0" fontId="27" fillId="0" borderId="13" xfId="0" applyFont="1" applyBorder="1" applyAlignment="1">
      <alignment vertical="center" wrapText="1"/>
    </xf>
    <xf numFmtId="0" fontId="30" fillId="33" borderId="0" xfId="0" applyFont="1" applyFill="1">
      <alignment vertical="center"/>
    </xf>
    <xf numFmtId="0" fontId="27" fillId="33" borderId="0" xfId="42" applyFont="1" applyFill="1"/>
    <xf numFmtId="0" fontId="28" fillId="33" borderId="0" xfId="42" applyFont="1" applyFill="1"/>
    <xf numFmtId="49" fontId="29" fillId="33" borderId="13" xfId="42" applyNumberFormat="1" applyFont="1" applyFill="1" applyBorder="1" applyAlignment="1">
      <alignment horizontal="center" vertical="center"/>
    </xf>
    <xf numFmtId="0" fontId="27" fillId="33" borderId="13" xfId="42" applyFont="1" applyFill="1" applyBorder="1" applyAlignment="1">
      <alignment horizontal="center" vertical="center" wrapText="1"/>
    </xf>
    <xf numFmtId="0" fontId="23" fillId="33" borderId="0" xfId="0" applyFont="1" applyFill="1" applyAlignment="1">
      <alignment vertical="center" wrapText="1"/>
    </xf>
    <xf numFmtId="0" fontId="23" fillId="33" borderId="0" xfId="42" applyFont="1" applyFill="1" applyAlignment="1">
      <alignment vertical="center" wrapText="1"/>
    </xf>
    <xf numFmtId="0" fontId="23" fillId="0" borderId="0" xfId="0" applyFont="1">
      <alignment vertical="center"/>
    </xf>
    <xf numFmtId="0" fontId="23" fillId="33" borderId="0" xfId="0" applyFont="1" applyFill="1" applyAlignment="1">
      <alignment vertical="center"/>
    </xf>
    <xf numFmtId="0" fontId="23" fillId="33" borderId="0" xfId="42" applyFont="1" applyFill="1" applyAlignment="1">
      <alignment vertical="center"/>
    </xf>
    <xf numFmtId="0" fontId="27" fillId="33" borderId="13" xfId="0" applyFont="1" applyFill="1" applyBorder="1" applyAlignment="1">
      <alignment vertical="center" wrapText="1"/>
    </xf>
    <xf numFmtId="0" fontId="27" fillId="33" borderId="13" xfId="42" applyFont="1" applyFill="1" applyBorder="1" applyAlignment="1">
      <alignment vertical="center" wrapText="1"/>
    </xf>
    <xf numFmtId="0" fontId="23" fillId="33" borderId="0" xfId="42" applyFont="1" applyFill="1"/>
    <xf numFmtId="0" fontId="32" fillId="0" borderId="27" xfId="0" applyFont="1"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49" fontId="32" fillId="0" borderId="13" xfId="0" applyNumberFormat="1" applyFont="1" applyFill="1" applyBorder="1" applyAlignment="1">
      <alignment horizontal="center" vertical="center"/>
    </xf>
    <xf numFmtId="0" fontId="34" fillId="33" borderId="0" xfId="0" applyFont="1" applyFill="1">
      <alignment vertical="center"/>
    </xf>
    <xf numFmtId="0" fontId="27" fillId="0" borderId="13" xfId="0" applyFont="1" applyFill="1" applyBorder="1" applyAlignment="1">
      <alignment vertical="center" wrapText="1"/>
    </xf>
    <xf numFmtId="49" fontId="32" fillId="0" borderId="14" xfId="0" applyNumberFormat="1" applyFont="1" applyFill="1" applyBorder="1" applyAlignment="1">
      <alignment horizontal="center" vertical="center"/>
    </xf>
    <xf numFmtId="49" fontId="32" fillId="0" borderId="21" xfId="0" applyNumberFormat="1" applyFont="1" applyFill="1" applyBorder="1" applyAlignment="1">
      <alignment horizontal="center" vertical="center"/>
    </xf>
    <xf numFmtId="49" fontId="32" fillId="0" borderId="0" xfId="0" applyNumberFormat="1" applyFont="1" applyFill="1">
      <alignment vertical="center"/>
    </xf>
    <xf numFmtId="49" fontId="0" fillId="0" borderId="0" xfId="0" applyNumberFormat="1" applyFill="1">
      <alignment vertical="center"/>
    </xf>
    <xf numFmtId="49" fontId="33" fillId="0" borderId="26" xfId="0" applyNumberFormat="1" applyFont="1" applyFill="1" applyBorder="1" applyAlignment="1">
      <alignment horizontal="center" vertical="center"/>
    </xf>
    <xf numFmtId="49" fontId="0" fillId="0" borderId="0" xfId="0" applyNumberFormat="1">
      <alignment vertical="center"/>
    </xf>
    <xf numFmtId="0" fontId="31" fillId="34" borderId="13" xfId="42" applyFont="1" applyFill="1" applyBorder="1" applyAlignment="1">
      <alignment horizontal="left" vertical="center" wrapText="1"/>
    </xf>
    <xf numFmtId="0" fontId="27" fillId="0" borderId="14" xfId="0" applyFont="1" applyFill="1" applyBorder="1" applyAlignment="1">
      <alignment vertical="center" wrapText="1"/>
    </xf>
    <xf numFmtId="0" fontId="30" fillId="33" borderId="0" xfId="42" applyFont="1" applyFill="1"/>
    <xf numFmtId="0" fontId="30" fillId="0" borderId="0" xfId="0" applyFont="1">
      <alignment vertical="center"/>
    </xf>
    <xf numFmtId="0" fontId="39" fillId="33" borderId="0" xfId="42" applyFont="1" applyFill="1" applyAlignment="1">
      <alignment vertical="center"/>
    </xf>
    <xf numFmtId="0" fontId="37" fillId="33" borderId="0" xfId="42" applyFont="1" applyFill="1" applyAlignment="1">
      <alignment vertical="center"/>
    </xf>
    <xf numFmtId="0" fontId="41" fillId="33" borderId="0" xfId="42" applyFont="1" applyFill="1" applyBorder="1"/>
    <xf numFmtId="0" fontId="41" fillId="33" borderId="0" xfId="42" applyFont="1" applyFill="1" applyAlignment="1"/>
    <xf numFmtId="49" fontId="29" fillId="0" borderId="13" xfId="42" applyNumberFormat="1" applyFont="1" applyFill="1" applyBorder="1" applyAlignment="1">
      <alignment horizontal="center" vertical="center"/>
    </xf>
    <xf numFmtId="0" fontId="27" fillId="0" borderId="21" xfId="0" applyFont="1" applyFill="1" applyBorder="1" applyAlignment="1">
      <alignment vertical="center" wrapText="1"/>
    </xf>
    <xf numFmtId="176" fontId="35" fillId="34" borderId="13" xfId="0" applyNumberFormat="1" applyFont="1" applyFill="1" applyBorder="1" applyAlignment="1">
      <alignment horizontal="center" vertical="center" wrapText="1"/>
    </xf>
    <xf numFmtId="49" fontId="29" fillId="0" borderId="13" xfId="0" applyNumberFormat="1" applyFont="1" applyFill="1" applyBorder="1" applyAlignment="1">
      <alignment horizontal="center" vertical="center" wrapText="1"/>
    </xf>
    <xf numFmtId="176" fontId="31" fillId="34" borderId="13" xfId="0" applyNumberFormat="1" applyFont="1" applyFill="1" applyBorder="1" applyAlignment="1">
      <alignment horizontal="left" vertical="center" wrapText="1"/>
    </xf>
    <xf numFmtId="0" fontId="27" fillId="33" borderId="14" xfId="42" applyFont="1" applyFill="1" applyBorder="1" applyAlignment="1">
      <alignment horizontal="center" vertical="center" wrapText="1"/>
    </xf>
    <xf numFmtId="0" fontId="31" fillId="34" borderId="11" xfId="0" applyFont="1" applyFill="1" applyBorder="1" applyAlignment="1">
      <alignment horizontal="left" vertical="center" wrapText="1"/>
    </xf>
    <xf numFmtId="176" fontId="35" fillId="34" borderId="15" xfId="0" applyNumberFormat="1" applyFont="1" applyFill="1" applyBorder="1" applyAlignment="1">
      <alignment horizontal="center" vertical="center" wrapText="1"/>
    </xf>
    <xf numFmtId="0" fontId="31" fillId="34" borderId="16" xfId="0" applyFont="1" applyFill="1" applyBorder="1" applyAlignment="1">
      <alignment horizontal="left" vertical="center" wrapText="1"/>
    </xf>
    <xf numFmtId="176" fontId="35" fillId="34" borderId="19" xfId="0" applyNumberFormat="1" applyFont="1" applyFill="1" applyBorder="1" applyAlignment="1">
      <alignment horizontal="center" vertical="center" wrapText="1"/>
    </xf>
    <xf numFmtId="176" fontId="31" fillId="34" borderId="19" xfId="0" applyNumberFormat="1" applyFont="1" applyFill="1" applyBorder="1" applyAlignment="1">
      <alignment horizontal="left" vertical="center" wrapText="1"/>
    </xf>
    <xf numFmtId="176" fontId="35" fillId="34" borderId="20" xfId="0" applyNumberFormat="1" applyFont="1" applyFill="1" applyBorder="1" applyAlignment="1">
      <alignment horizontal="center" vertical="center" wrapText="1"/>
    </xf>
    <xf numFmtId="176" fontId="31" fillId="34" borderId="17" xfId="0" applyNumberFormat="1" applyFont="1" applyFill="1" applyBorder="1" applyAlignment="1">
      <alignment horizontal="left" vertical="center" wrapText="1"/>
    </xf>
    <xf numFmtId="176" fontId="35" fillId="34" borderId="22" xfId="0" applyNumberFormat="1" applyFont="1" applyFill="1" applyBorder="1" applyAlignment="1">
      <alignment horizontal="center" vertical="center" wrapText="1"/>
    </xf>
    <xf numFmtId="176" fontId="31" fillId="34" borderId="22" xfId="0" applyNumberFormat="1" applyFont="1" applyFill="1" applyBorder="1" applyAlignment="1">
      <alignment horizontal="left" vertical="center" wrapText="1"/>
    </xf>
    <xf numFmtId="0" fontId="27" fillId="0" borderId="18" xfId="0" applyFont="1" applyFill="1" applyBorder="1" applyAlignment="1">
      <alignment vertical="center" wrapText="1"/>
    </xf>
    <xf numFmtId="0" fontId="27" fillId="0" borderId="19" xfId="0" applyFont="1" applyFill="1" applyBorder="1" applyAlignment="1">
      <alignment vertical="center" wrapText="1"/>
    </xf>
    <xf numFmtId="49" fontId="32" fillId="0" borderId="21" xfId="0" applyNumberFormat="1" applyFont="1" applyFill="1" applyBorder="1" applyAlignment="1">
      <alignment horizontal="center" vertical="center"/>
    </xf>
    <xf numFmtId="0" fontId="27" fillId="0" borderId="13" xfId="42" applyFont="1" applyFill="1" applyBorder="1" applyAlignment="1">
      <alignment vertical="center" wrapText="1"/>
    </xf>
    <xf numFmtId="0" fontId="42" fillId="33" borderId="0" xfId="42" applyFont="1" applyFill="1" applyAlignment="1">
      <alignment vertical="center" wrapText="1"/>
    </xf>
    <xf numFmtId="0" fontId="43" fillId="33" borderId="0" xfId="42" applyFont="1" applyFill="1"/>
    <xf numFmtId="0" fontId="44" fillId="33" borderId="0" xfId="0" applyFont="1" applyFill="1">
      <alignment vertical="center"/>
    </xf>
    <xf numFmtId="0" fontId="19" fillId="33" borderId="0" xfId="42" applyFill="1" applyAlignment="1">
      <alignment wrapText="1"/>
    </xf>
    <xf numFmtId="0" fontId="27" fillId="33" borderId="13" xfId="42" applyFont="1" applyFill="1" applyBorder="1" applyAlignment="1">
      <alignment horizontal="left" vertical="center" wrapText="1"/>
    </xf>
    <xf numFmtId="49" fontId="29" fillId="0" borderId="13" xfId="0" applyNumberFormat="1" applyFont="1" applyFill="1" applyBorder="1" applyAlignment="1">
      <alignment horizontal="center" vertical="center"/>
    </xf>
    <xf numFmtId="0" fontId="27" fillId="0" borderId="13" xfId="42" applyFont="1" applyFill="1" applyBorder="1" applyAlignment="1">
      <alignment horizontal="left" vertical="center" wrapText="1"/>
    </xf>
    <xf numFmtId="0" fontId="31" fillId="34" borderId="13" xfId="0" applyFont="1" applyFill="1" applyBorder="1" applyAlignment="1">
      <alignment horizontal="left" vertical="center" wrapText="1"/>
    </xf>
    <xf numFmtId="176" fontId="35" fillId="34" borderId="13" xfId="0" applyNumberFormat="1" applyFont="1" applyFill="1" applyBorder="1" applyAlignment="1">
      <alignment horizontal="center" vertical="center"/>
    </xf>
    <xf numFmtId="0" fontId="36" fillId="35" borderId="23" xfId="42" applyFont="1" applyFill="1" applyBorder="1" applyAlignment="1">
      <alignment horizontal="center" vertical="center" wrapText="1"/>
    </xf>
    <xf numFmtId="0" fontId="37" fillId="35" borderId="24" xfId="42" applyFont="1" applyFill="1" applyBorder="1" applyAlignment="1">
      <alignment horizontal="center" vertical="center"/>
    </xf>
    <xf numFmtId="0" fontId="37" fillId="35" borderId="25" xfId="42" applyFont="1" applyFill="1" applyBorder="1" applyAlignment="1">
      <alignment horizontal="center" vertical="center"/>
    </xf>
    <xf numFmtId="0" fontId="40" fillId="33" borderId="13" xfId="42" applyFont="1" applyFill="1" applyBorder="1" applyAlignment="1">
      <alignment horizontal="center" vertical="center"/>
    </xf>
    <xf numFmtId="0" fontId="38" fillId="33" borderId="0" xfId="42" applyFont="1" applyFill="1" applyAlignment="1">
      <alignment horizontal="center"/>
    </xf>
    <xf numFmtId="0" fontId="41" fillId="0" borderId="10" xfId="42" applyFont="1" applyFill="1" applyBorder="1" applyAlignment="1">
      <alignment horizontal="center" vertical="center"/>
    </xf>
    <xf numFmtId="0" fontId="41" fillId="0" borderId="12" xfId="42" applyFont="1" applyFill="1" applyBorder="1" applyAlignment="1">
      <alignment horizontal="center" vertical="center"/>
    </xf>
    <xf numFmtId="0" fontId="41" fillId="0" borderId="11" xfId="42" applyFont="1" applyFill="1" applyBorder="1" applyAlignment="1">
      <alignment horizontal="center" vertical="center"/>
    </xf>
    <xf numFmtId="0" fontId="27" fillId="33" borderId="13" xfId="42" applyFont="1" applyFill="1" applyBorder="1" applyAlignment="1">
      <alignment horizontal="left" vertical="center" wrapText="1"/>
    </xf>
    <xf numFmtId="49" fontId="29" fillId="0" borderId="13" xfId="0" applyNumberFormat="1" applyFont="1" applyFill="1" applyBorder="1" applyAlignment="1">
      <alignment horizontal="center" vertical="center"/>
    </xf>
    <xf numFmtId="0" fontId="27" fillId="0" borderId="13" xfId="42" applyFont="1" applyFill="1" applyBorder="1" applyAlignment="1">
      <alignment horizontal="left" vertical="center" wrapText="1"/>
    </xf>
    <xf numFmtId="0" fontId="31" fillId="34" borderId="13" xfId="0" applyFont="1" applyFill="1" applyBorder="1" applyAlignment="1">
      <alignment horizontal="left" vertical="center" wrapText="1"/>
    </xf>
    <xf numFmtId="176" fontId="35" fillId="34" borderId="13" xfId="0" applyNumberFormat="1" applyFont="1" applyFill="1" applyBorder="1" applyAlignment="1">
      <alignment horizontal="center" vertical="center"/>
    </xf>
    <xf numFmtId="0" fontId="27" fillId="0" borderId="13" xfId="0" applyFont="1" applyFill="1" applyBorder="1" applyAlignment="1">
      <alignment horizontal="left" vertical="center" wrapText="1"/>
    </xf>
    <xf numFmtId="49" fontId="29" fillId="0" borderId="13" xfId="0" applyNumberFormat="1" applyFont="1" applyFill="1" applyBorder="1" applyAlignment="1">
      <alignment horizontal="left" vertical="center"/>
    </xf>
    <xf numFmtId="176" fontId="35" fillId="34" borderId="13" xfId="0" applyNumberFormat="1" applyFont="1" applyFill="1" applyBorder="1" applyAlignment="1">
      <alignment horizontal="left" vertical="center"/>
    </xf>
    <xf numFmtId="49" fontId="29" fillId="0" borderId="14" xfId="0" applyNumberFormat="1" applyFont="1" applyFill="1" applyBorder="1" applyAlignment="1">
      <alignment horizontal="center" vertical="center" wrapText="1"/>
    </xf>
    <xf numFmtId="49" fontId="29" fillId="0" borderId="17" xfId="0" applyNumberFormat="1" applyFont="1" applyFill="1" applyBorder="1" applyAlignment="1">
      <alignment horizontal="center" vertical="center" wrapText="1"/>
    </xf>
    <xf numFmtId="49" fontId="29" fillId="0" borderId="21" xfId="0" applyNumberFormat="1" applyFont="1" applyFill="1" applyBorder="1" applyAlignment="1">
      <alignment horizontal="center" vertical="center" wrapText="1"/>
    </xf>
    <xf numFmtId="0" fontId="27" fillId="33" borderId="14" xfId="42" applyFont="1" applyFill="1" applyBorder="1" applyAlignment="1">
      <alignment horizontal="left" vertical="center" wrapText="1"/>
    </xf>
    <xf numFmtId="0" fontId="27" fillId="33" borderId="17" xfId="42" applyFont="1" applyFill="1" applyBorder="1" applyAlignment="1">
      <alignment horizontal="left" vertical="center" wrapText="1"/>
    </xf>
    <xf numFmtId="0" fontId="27" fillId="33" borderId="21" xfId="42" applyFont="1" applyFill="1" applyBorder="1" applyAlignment="1">
      <alignment horizontal="left" vertical="center" wrapText="1"/>
    </xf>
    <xf numFmtId="49" fontId="32" fillId="0" borderId="14" xfId="0" applyNumberFormat="1" applyFont="1" applyFill="1" applyBorder="1" applyAlignment="1">
      <alignment horizontal="center" vertical="center"/>
    </xf>
    <xf numFmtId="49" fontId="32" fillId="0" borderId="17" xfId="0" applyNumberFormat="1" applyFont="1" applyFill="1" applyBorder="1" applyAlignment="1">
      <alignment horizontal="center" vertical="center"/>
    </xf>
    <xf numFmtId="49" fontId="32" fillId="0" borderId="21" xfId="0" applyNumberFormat="1" applyFont="1" applyFill="1" applyBorder="1" applyAlignment="1">
      <alignment horizontal="center" vertical="center"/>
    </xf>
    <xf numFmtId="0" fontId="45" fillId="0" borderId="0" xfId="42" applyFont="1" applyFill="1" applyBorder="1" applyAlignment="1">
      <alignment horizontal="left" vertical="center" wrapText="1"/>
    </xf>
    <xf numFmtId="0" fontId="45" fillId="0" borderId="0" xfId="42" applyFont="1" applyFill="1" applyBorder="1" applyAlignment="1">
      <alignment horizontal="left" vertical="center"/>
    </xf>
    <xf numFmtId="176" fontId="35" fillId="34" borderId="13" xfId="42" applyNumberFormat="1" applyFont="1" applyFill="1" applyBorder="1" applyAlignment="1">
      <alignment horizontal="center" vertical="center"/>
    </xf>
    <xf numFmtId="0" fontId="35" fillId="34" borderId="13" xfId="42" applyFont="1" applyFill="1" applyBorder="1" applyAlignment="1">
      <alignment horizontal="center" vertical="center" wrapText="1"/>
    </xf>
    <xf numFmtId="0" fontId="35" fillId="34" borderId="13" xfId="0" applyFont="1" applyFill="1" applyBorder="1" applyAlignment="1">
      <alignment horizontal="center" vertical="center"/>
    </xf>
    <xf numFmtId="0" fontId="27" fillId="33" borderId="13" xfId="0" applyFont="1" applyFill="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83127</xdr:colOff>
      <xdr:row>0</xdr:row>
      <xdr:rowOff>108067</xdr:rowOff>
    </xdr:from>
    <xdr:to>
      <xdr:col>4</xdr:col>
      <xdr:colOff>914400</xdr:colOff>
      <xdr:row>2</xdr:row>
      <xdr:rowOff>16626</xdr:rowOff>
    </xdr:to>
    <xdr:sp macro="" textlink="">
      <xdr:nvSpPr>
        <xdr:cNvPr id="2" name="角丸四角形 1"/>
        <xdr:cNvSpPr/>
      </xdr:nvSpPr>
      <xdr:spPr>
        <a:xfrm>
          <a:off x="184727" y="108067"/>
          <a:ext cx="6965373" cy="365759"/>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800" b="1" kern="100">
              <a:effectLst/>
              <a:latin typeface="メイリオ" panose="020B0604030504040204" pitchFamily="50" charset="-128"/>
              <a:ea typeface="メイリオ" panose="020B0604030504040204" pitchFamily="50" charset="-128"/>
              <a:cs typeface="メイリオ" panose="020B0604030504040204" pitchFamily="50" charset="-128"/>
            </a:rPr>
            <a:t>１　管理体制　</a:t>
          </a:r>
          <a:r>
            <a:rPr lang="ja-JP" sz="1800" b="1" kern="100">
              <a:effectLst/>
              <a:ea typeface="ＭＳ 明朝"/>
              <a:cs typeface="Times New Roman"/>
            </a:rPr>
            <a:t>　</a:t>
          </a:r>
          <a:endParaRPr lang="ja-JP" sz="1050" kern="100">
            <a:effectLst/>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83127</xdr:colOff>
      <xdr:row>0</xdr:row>
      <xdr:rowOff>108067</xdr:rowOff>
    </xdr:from>
    <xdr:to>
      <xdr:col>4</xdr:col>
      <xdr:colOff>914400</xdr:colOff>
      <xdr:row>2</xdr:row>
      <xdr:rowOff>16626</xdr:rowOff>
    </xdr:to>
    <xdr:sp macro="" textlink="">
      <xdr:nvSpPr>
        <xdr:cNvPr id="2" name="角丸四角形 1"/>
        <xdr:cNvSpPr/>
      </xdr:nvSpPr>
      <xdr:spPr>
        <a:xfrm>
          <a:off x="197427" y="108067"/>
          <a:ext cx="7489248" cy="365759"/>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800" b="1" kern="100">
              <a:effectLst/>
              <a:latin typeface="メイリオ" panose="020B0604030504040204" pitchFamily="50" charset="-128"/>
              <a:ea typeface="メイリオ" panose="020B0604030504040204" pitchFamily="50" charset="-128"/>
              <a:cs typeface="メイリオ" panose="020B0604030504040204" pitchFamily="50" charset="-128"/>
            </a:rPr>
            <a:t>２　</a:t>
          </a:r>
          <a:r>
            <a:rPr lang="ja-JP" sz="1800" b="1" kern="100">
              <a:effectLst/>
              <a:latin typeface="メイリオ" panose="020B0604030504040204" pitchFamily="50" charset="-128"/>
              <a:ea typeface="メイリオ" panose="020B0604030504040204" pitchFamily="50" charset="-128"/>
              <a:cs typeface="メイリオ" panose="020B0604030504040204" pitchFamily="50" charset="-128"/>
            </a:rPr>
            <a:t>作成</a:t>
          </a:r>
          <a:r>
            <a:rPr lang="ja-JP" sz="1800" b="1" kern="100">
              <a:effectLst/>
              <a:ea typeface="ＭＳ 明朝"/>
              <a:cs typeface="Times New Roman"/>
            </a:rPr>
            <a:t>　</a:t>
          </a:r>
          <a:endParaRPr lang="ja-JP" sz="1050" kern="100">
            <a:effectLst/>
            <a:ea typeface="ＭＳ 明朝"/>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83127</xdr:colOff>
      <xdr:row>0</xdr:row>
      <xdr:rowOff>108067</xdr:rowOff>
    </xdr:from>
    <xdr:to>
      <xdr:col>4</xdr:col>
      <xdr:colOff>914400</xdr:colOff>
      <xdr:row>2</xdr:row>
      <xdr:rowOff>16626</xdr:rowOff>
    </xdr:to>
    <xdr:sp macro="" textlink="">
      <xdr:nvSpPr>
        <xdr:cNvPr id="2" name="角丸四角形 1"/>
        <xdr:cNvSpPr/>
      </xdr:nvSpPr>
      <xdr:spPr>
        <a:xfrm>
          <a:off x="197427" y="108067"/>
          <a:ext cx="7489248" cy="365759"/>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800" b="1" kern="100">
              <a:effectLst/>
              <a:latin typeface="メイリオ" panose="020B0604030504040204" pitchFamily="50" charset="-128"/>
              <a:ea typeface="メイリオ" panose="020B0604030504040204" pitchFamily="50" charset="-128"/>
              <a:cs typeface="メイリオ" panose="020B0604030504040204" pitchFamily="50" charset="-128"/>
            </a:rPr>
            <a:t>３　整理</a:t>
          </a:r>
          <a:r>
            <a:rPr lang="ja-JP" sz="1800" b="1" kern="100">
              <a:effectLst/>
              <a:ea typeface="ＭＳ 明朝"/>
              <a:cs typeface="Times New Roman"/>
            </a:rPr>
            <a:t>　</a:t>
          </a:r>
          <a:endParaRPr lang="ja-JP" sz="1050" kern="100">
            <a:effectLst/>
            <a:ea typeface="ＭＳ 明朝"/>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83127</xdr:colOff>
      <xdr:row>0</xdr:row>
      <xdr:rowOff>108067</xdr:rowOff>
    </xdr:from>
    <xdr:to>
      <xdr:col>4</xdr:col>
      <xdr:colOff>914400</xdr:colOff>
      <xdr:row>2</xdr:row>
      <xdr:rowOff>16626</xdr:rowOff>
    </xdr:to>
    <xdr:sp macro="" textlink="">
      <xdr:nvSpPr>
        <xdr:cNvPr id="2" name="角丸四角形 1"/>
        <xdr:cNvSpPr/>
      </xdr:nvSpPr>
      <xdr:spPr>
        <a:xfrm>
          <a:off x="197427" y="108067"/>
          <a:ext cx="7489248" cy="365759"/>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800" b="1" kern="100">
              <a:effectLst/>
              <a:latin typeface="メイリオ" panose="020B0604030504040204" pitchFamily="50" charset="-128"/>
              <a:ea typeface="メイリオ" panose="020B0604030504040204" pitchFamily="50" charset="-128"/>
              <a:cs typeface="メイリオ" panose="020B0604030504040204" pitchFamily="50" charset="-128"/>
            </a:rPr>
            <a:t>4</a:t>
          </a:r>
          <a:r>
            <a:rPr lang="ja-JP" altLang="en-US" sz="1800" b="1" kern="100">
              <a:effectLst/>
              <a:latin typeface="メイリオ" panose="020B0604030504040204" pitchFamily="50" charset="-128"/>
              <a:ea typeface="メイリオ" panose="020B0604030504040204" pitchFamily="50" charset="-128"/>
              <a:cs typeface="メイリオ" panose="020B0604030504040204" pitchFamily="50" charset="-128"/>
            </a:rPr>
            <a:t>　保存</a:t>
          </a:r>
          <a:r>
            <a:rPr lang="ja-JP" sz="1800" b="1" kern="100">
              <a:effectLst/>
              <a:ea typeface="ＭＳ 明朝"/>
              <a:cs typeface="Times New Roman"/>
            </a:rPr>
            <a:t>　</a:t>
          </a:r>
          <a:endParaRPr lang="ja-JP" sz="1050" kern="100">
            <a:effectLst/>
            <a:ea typeface="ＭＳ 明朝"/>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83127</xdr:colOff>
      <xdr:row>0</xdr:row>
      <xdr:rowOff>108067</xdr:rowOff>
    </xdr:from>
    <xdr:to>
      <xdr:col>4</xdr:col>
      <xdr:colOff>914400</xdr:colOff>
      <xdr:row>2</xdr:row>
      <xdr:rowOff>16626</xdr:rowOff>
    </xdr:to>
    <xdr:sp macro="" textlink="">
      <xdr:nvSpPr>
        <xdr:cNvPr id="2" name="角丸四角形 1"/>
        <xdr:cNvSpPr/>
      </xdr:nvSpPr>
      <xdr:spPr>
        <a:xfrm>
          <a:off x="199505" y="108067"/>
          <a:ext cx="7373390" cy="374072"/>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800" b="1" kern="100">
              <a:effectLst/>
              <a:latin typeface="メイリオ" panose="020B0604030504040204" pitchFamily="50" charset="-128"/>
              <a:ea typeface="メイリオ" panose="020B0604030504040204" pitchFamily="50" charset="-128"/>
              <a:cs typeface="メイリオ" panose="020B0604030504040204" pitchFamily="50" charset="-128"/>
            </a:rPr>
            <a:t>5</a:t>
          </a:r>
          <a:r>
            <a:rPr lang="ja-JP" altLang="en-US" sz="1800" b="1" kern="100">
              <a:effectLst/>
              <a:latin typeface="メイリオ" panose="020B0604030504040204" pitchFamily="50" charset="-128"/>
              <a:ea typeface="メイリオ" panose="020B0604030504040204" pitchFamily="50" charset="-128"/>
              <a:cs typeface="メイリオ" panose="020B0604030504040204" pitchFamily="50" charset="-128"/>
            </a:rPr>
            <a:t>　行政文書ファイル管理簿</a:t>
          </a:r>
          <a:r>
            <a:rPr lang="ja-JP" altLang="en-US" sz="800" b="1" kern="100">
              <a:effectLst/>
              <a:latin typeface="メイリオ" panose="020B0604030504040204" pitchFamily="50" charset="-128"/>
              <a:ea typeface="メイリオ" panose="020B0604030504040204" pitchFamily="50" charset="-128"/>
              <a:cs typeface="メイリオ" panose="020B0604030504040204" pitchFamily="50" charset="-128"/>
            </a:rPr>
            <a:t> 　</a:t>
          </a:r>
          <a:endParaRPr lang="ja-JP" sz="1050" kern="100">
            <a:effectLst/>
            <a:ea typeface="ＭＳ 明朝"/>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85897</xdr:colOff>
      <xdr:row>0</xdr:row>
      <xdr:rowOff>110836</xdr:rowOff>
    </xdr:from>
    <xdr:to>
      <xdr:col>5</xdr:col>
      <xdr:colOff>2770</xdr:colOff>
      <xdr:row>2</xdr:row>
      <xdr:rowOff>19395</xdr:rowOff>
    </xdr:to>
    <xdr:sp macro="" textlink="">
      <xdr:nvSpPr>
        <xdr:cNvPr id="3" name="角丸四角形 2"/>
        <xdr:cNvSpPr/>
      </xdr:nvSpPr>
      <xdr:spPr>
        <a:xfrm>
          <a:off x="314497" y="110836"/>
          <a:ext cx="11303330" cy="387530"/>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800" b="1" kern="1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6</a:t>
          </a:r>
          <a:r>
            <a:rPr lang="ja-JP" altLang="en-US" sz="1800" b="1" kern="1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保存期間の延長、移管、廃棄</a:t>
          </a:r>
          <a:r>
            <a:rPr lang="ja-JP" altLang="en-US" sz="1000" b="1" kern="1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a:t>
          </a:r>
          <a:endParaRPr lang="ja-JP" sz="900" kern="100">
            <a:solidFill>
              <a:sysClr val="windowText" lastClr="000000"/>
            </a:solidFill>
            <a:effectLst/>
            <a:ea typeface="ＭＳ 明朝"/>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157335</xdr:colOff>
      <xdr:row>0</xdr:row>
      <xdr:rowOff>182273</xdr:rowOff>
    </xdr:from>
    <xdr:to>
      <xdr:col>5</xdr:col>
      <xdr:colOff>77383</xdr:colOff>
      <xdr:row>2</xdr:row>
      <xdr:rowOff>90832</xdr:rowOff>
    </xdr:to>
    <xdr:sp macro="" textlink="">
      <xdr:nvSpPr>
        <xdr:cNvPr id="3" name="角丸四角形 2"/>
        <xdr:cNvSpPr/>
      </xdr:nvSpPr>
      <xdr:spPr>
        <a:xfrm>
          <a:off x="260523" y="182273"/>
          <a:ext cx="6246235" cy="368934"/>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800" b="1" kern="100">
              <a:effectLst/>
              <a:latin typeface="メイリオ" panose="020B0604030504040204" pitchFamily="50" charset="-128"/>
              <a:ea typeface="メイリオ" panose="020B0604030504040204" pitchFamily="50" charset="-128"/>
              <a:cs typeface="メイリオ" panose="020B0604030504040204" pitchFamily="50" charset="-128"/>
            </a:rPr>
            <a:t>7</a:t>
          </a:r>
          <a:r>
            <a:rPr lang="ja-JP" altLang="en-US" sz="1800" b="1" kern="100">
              <a:effectLst/>
              <a:latin typeface="メイリオ" panose="020B0604030504040204" pitchFamily="50" charset="-128"/>
              <a:ea typeface="メイリオ" panose="020B0604030504040204" pitchFamily="50" charset="-128"/>
              <a:cs typeface="メイリオ" panose="020B0604030504040204" pitchFamily="50" charset="-128"/>
            </a:rPr>
            <a:t>　点検・監査及び管理状況の報告等</a:t>
          </a:r>
          <a:r>
            <a:rPr lang="ja-JP" altLang="en-US" sz="1000" b="1" kern="100">
              <a:effectLst/>
              <a:latin typeface="メイリオ" panose="020B0604030504040204" pitchFamily="50" charset="-128"/>
              <a:ea typeface="メイリオ" panose="020B0604030504040204" pitchFamily="50" charset="-128"/>
              <a:cs typeface="メイリオ" panose="020B0604030504040204" pitchFamily="50" charset="-128"/>
            </a:rPr>
            <a:t>　</a:t>
          </a:r>
          <a:endParaRPr lang="ja-JP" sz="900" kern="100">
            <a:effectLst/>
            <a:ea typeface="ＭＳ 明朝"/>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83127</xdr:colOff>
      <xdr:row>0</xdr:row>
      <xdr:rowOff>108067</xdr:rowOff>
    </xdr:from>
    <xdr:to>
      <xdr:col>4</xdr:col>
      <xdr:colOff>914400</xdr:colOff>
      <xdr:row>2</xdr:row>
      <xdr:rowOff>16626</xdr:rowOff>
    </xdr:to>
    <xdr:sp macro="" textlink="">
      <xdr:nvSpPr>
        <xdr:cNvPr id="2" name="角丸四角形 1"/>
        <xdr:cNvSpPr/>
      </xdr:nvSpPr>
      <xdr:spPr>
        <a:xfrm>
          <a:off x="199505" y="108067"/>
          <a:ext cx="7373390" cy="374072"/>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800" b="1" kern="100">
              <a:effectLst/>
              <a:latin typeface="メイリオ" panose="020B0604030504040204" pitchFamily="50" charset="-128"/>
              <a:ea typeface="メイリオ" panose="020B0604030504040204" pitchFamily="50" charset="-128"/>
              <a:cs typeface="メイリオ" panose="020B0604030504040204" pitchFamily="50" charset="-128"/>
            </a:rPr>
            <a:t>8</a:t>
          </a:r>
          <a:r>
            <a:rPr lang="ja-JP" altLang="en-US" sz="1800" b="1" kern="100">
              <a:effectLst/>
              <a:latin typeface="メイリオ" panose="020B0604030504040204" pitchFamily="50" charset="-128"/>
              <a:ea typeface="メイリオ" panose="020B0604030504040204" pitchFamily="50" charset="-128"/>
              <a:cs typeface="メイリオ" panose="020B0604030504040204" pitchFamily="50" charset="-128"/>
            </a:rPr>
            <a:t>　研修</a:t>
          </a:r>
          <a:endParaRPr lang="ja-JP" sz="1050" kern="100">
            <a:effectLst/>
            <a:ea typeface="ＭＳ 明朝"/>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83127</xdr:colOff>
      <xdr:row>0</xdr:row>
      <xdr:rowOff>108067</xdr:rowOff>
    </xdr:from>
    <xdr:to>
      <xdr:col>5</xdr:col>
      <xdr:colOff>1119909</xdr:colOff>
      <xdr:row>2</xdr:row>
      <xdr:rowOff>11546</xdr:rowOff>
    </xdr:to>
    <xdr:sp macro="" textlink="">
      <xdr:nvSpPr>
        <xdr:cNvPr id="2" name="角丸四角形 1"/>
        <xdr:cNvSpPr/>
      </xdr:nvSpPr>
      <xdr:spPr>
        <a:xfrm>
          <a:off x="187036" y="108067"/>
          <a:ext cx="7606146" cy="342206"/>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800" b="1" kern="100">
              <a:solidFill>
                <a:sysClr val="windowText" lastClr="000000"/>
              </a:solidFill>
              <a:effectLst/>
              <a:latin typeface="メイリオ" panose="020B0604030504040204" pitchFamily="50" charset="-128"/>
              <a:ea typeface="メイリオ" panose="020B0604030504040204" pitchFamily="50" charset="-128"/>
              <a:cs typeface="Times New Roman"/>
            </a:rPr>
            <a:t>９　秘密文書等の管理</a:t>
          </a:r>
          <a:r>
            <a:rPr lang="ja-JP" sz="1800" b="1" kern="100">
              <a:solidFill>
                <a:sysClr val="windowText" lastClr="000000"/>
              </a:solidFill>
              <a:effectLst/>
              <a:ea typeface="ＭＳ 明朝"/>
              <a:cs typeface="Times New Roman"/>
            </a:rPr>
            <a:t>　</a:t>
          </a:r>
          <a:endParaRPr lang="ja-JP" sz="1050" kern="100">
            <a:solidFill>
              <a:sysClr val="windowText" lastClr="000000"/>
            </a:solidFill>
            <a:effectLst/>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V129"/>
  <sheetViews>
    <sheetView tabSelected="1" view="pageBreakPreview" zoomScaleNormal="55" zoomScaleSheetLayoutView="100" workbookViewId="0"/>
  </sheetViews>
  <sheetFormatPr defaultColWidth="9" defaultRowHeight="13.5" x14ac:dyDescent="0.15"/>
  <cols>
    <col min="1" max="1" width="2.125" style="44" customWidth="1"/>
    <col min="2" max="5" width="11" style="44" customWidth="1"/>
    <col min="6" max="6" width="46" style="44" customWidth="1"/>
    <col min="7" max="9" width="11" style="44" customWidth="1"/>
    <col min="10" max="10" width="2.5" style="44" customWidth="1"/>
    <col min="11" max="48" width="8.875" style="16" customWidth="1"/>
    <col min="49" max="16384" width="9" style="44"/>
  </cols>
  <sheetData>
    <row r="1" spans="1:10" ht="13.5" customHeight="1" thickBot="1" x14ac:dyDescent="0.2">
      <c r="A1" s="16"/>
      <c r="B1" s="43"/>
      <c r="C1" s="43"/>
      <c r="D1" s="43"/>
      <c r="E1" s="43"/>
      <c r="F1" s="43"/>
      <c r="G1" s="43"/>
      <c r="H1" s="43"/>
      <c r="I1" s="43"/>
      <c r="J1" s="43"/>
    </row>
    <row r="2" spans="1:10" ht="77.099999999999994" customHeight="1" thickBot="1" x14ac:dyDescent="0.2">
      <c r="A2" s="16"/>
      <c r="B2" s="43"/>
      <c r="C2" s="43"/>
      <c r="D2" s="43"/>
      <c r="E2" s="43"/>
      <c r="F2" s="43"/>
      <c r="G2" s="77" t="s">
        <v>115</v>
      </c>
      <c r="H2" s="78"/>
      <c r="I2" s="78"/>
      <c r="J2" s="79"/>
    </row>
    <row r="3" spans="1:10" ht="29.45" customHeight="1" x14ac:dyDescent="0.15">
      <c r="A3" s="16"/>
      <c r="B3" s="43"/>
      <c r="C3" s="43"/>
      <c r="D3" s="43"/>
      <c r="E3" s="43"/>
      <c r="F3" s="43"/>
      <c r="G3" s="43"/>
      <c r="H3" s="43"/>
      <c r="I3" s="43"/>
      <c r="J3" s="43"/>
    </row>
    <row r="4" spans="1:10" ht="6" customHeight="1" x14ac:dyDescent="0.15">
      <c r="A4" s="16"/>
      <c r="B4" s="43"/>
      <c r="C4" s="43"/>
      <c r="D4" s="43"/>
      <c r="E4" s="43"/>
      <c r="F4" s="43"/>
      <c r="G4" s="43"/>
      <c r="H4" s="43"/>
      <c r="I4" s="43"/>
      <c r="J4" s="43"/>
    </row>
    <row r="5" spans="1:10" ht="30" customHeight="1" x14ac:dyDescent="0.25">
      <c r="A5" s="16"/>
      <c r="B5" s="81" t="s">
        <v>44</v>
      </c>
      <c r="C5" s="81"/>
      <c r="D5" s="81"/>
      <c r="E5" s="81"/>
      <c r="F5" s="81"/>
      <c r="G5" s="81"/>
      <c r="H5" s="81"/>
      <c r="I5" s="81"/>
      <c r="J5" s="43"/>
    </row>
    <row r="6" spans="1:10" ht="30" customHeight="1" x14ac:dyDescent="0.15">
      <c r="A6" s="16"/>
      <c r="B6" s="45"/>
      <c r="C6" s="45"/>
      <c r="D6" s="45"/>
      <c r="E6" s="45"/>
      <c r="F6" s="45"/>
      <c r="G6" s="45"/>
      <c r="H6" s="45"/>
      <c r="I6" s="45"/>
      <c r="J6" s="43"/>
    </row>
    <row r="7" spans="1:10" ht="9.6" customHeight="1" x14ac:dyDescent="0.15">
      <c r="A7" s="16"/>
      <c r="B7" s="45"/>
      <c r="C7" s="45"/>
      <c r="D7" s="45"/>
      <c r="E7" s="45"/>
      <c r="F7" s="45"/>
      <c r="G7" s="45"/>
      <c r="H7" s="45"/>
      <c r="I7" s="45"/>
      <c r="J7" s="43"/>
    </row>
    <row r="8" spans="1:10" ht="27.75" customHeight="1" x14ac:dyDescent="0.15">
      <c r="A8" s="16"/>
      <c r="B8" s="45"/>
      <c r="C8" s="45"/>
      <c r="D8" s="45"/>
      <c r="E8" s="45"/>
      <c r="F8" s="45"/>
      <c r="G8" s="45"/>
      <c r="H8" s="45"/>
      <c r="I8" s="45"/>
      <c r="J8" s="43"/>
    </row>
    <row r="9" spans="1:10" ht="98.25" customHeight="1" x14ac:dyDescent="0.15">
      <c r="A9" s="16"/>
      <c r="B9" s="102" t="s">
        <v>110</v>
      </c>
      <c r="C9" s="103"/>
      <c r="D9" s="103"/>
      <c r="E9" s="103"/>
      <c r="F9" s="103"/>
      <c r="G9" s="103"/>
      <c r="H9" s="103"/>
      <c r="I9" s="103"/>
      <c r="J9" s="43"/>
    </row>
    <row r="10" spans="1:10" ht="29.1" customHeight="1" x14ac:dyDescent="0.15">
      <c r="A10" s="16"/>
      <c r="B10" s="46"/>
      <c r="C10" s="46"/>
      <c r="D10" s="46"/>
      <c r="E10" s="46"/>
      <c r="F10" s="46"/>
      <c r="G10" s="46"/>
      <c r="H10" s="46"/>
      <c r="I10" s="46"/>
      <c r="J10" s="43"/>
    </row>
    <row r="11" spans="1:10" ht="28.5" customHeight="1" x14ac:dyDescent="0.15">
      <c r="A11" s="16"/>
      <c r="B11" s="80" t="s">
        <v>0</v>
      </c>
      <c r="C11" s="80"/>
      <c r="D11" s="80"/>
      <c r="E11" s="80"/>
      <c r="F11" s="82"/>
      <c r="G11" s="83"/>
      <c r="H11" s="83"/>
      <c r="I11" s="84"/>
      <c r="J11" s="43"/>
    </row>
    <row r="12" spans="1:10" ht="48.95" customHeight="1" x14ac:dyDescent="0.15">
      <c r="A12" s="16"/>
      <c r="B12" s="80" t="s">
        <v>116</v>
      </c>
      <c r="C12" s="80"/>
      <c r="D12" s="80"/>
      <c r="E12" s="80"/>
      <c r="F12" s="82"/>
      <c r="G12" s="83"/>
      <c r="H12" s="83"/>
      <c r="I12" s="84"/>
      <c r="J12" s="43"/>
    </row>
    <row r="13" spans="1:10" ht="27.6" customHeight="1" x14ac:dyDescent="0.15">
      <c r="A13" s="16"/>
      <c r="B13" s="80" t="s">
        <v>1</v>
      </c>
      <c r="C13" s="80"/>
      <c r="D13" s="80"/>
      <c r="E13" s="80"/>
      <c r="F13" s="82"/>
      <c r="G13" s="83"/>
      <c r="H13" s="83"/>
      <c r="I13" s="84"/>
      <c r="J13" s="43"/>
    </row>
    <row r="14" spans="1:10" ht="29.1" customHeight="1" x14ac:dyDescent="0.15">
      <c r="A14" s="16"/>
      <c r="B14" s="43"/>
      <c r="C14" s="47"/>
      <c r="D14" s="47"/>
      <c r="E14" s="47"/>
      <c r="F14" s="47"/>
      <c r="J14" s="43"/>
    </row>
    <row r="15" spans="1:10" ht="29.1" customHeight="1" x14ac:dyDescent="0.15">
      <c r="A15" s="16"/>
      <c r="J15" s="43"/>
    </row>
    <row r="16" spans="1:10" ht="29.1" customHeight="1" x14ac:dyDescent="0.15">
      <c r="A16" s="16"/>
      <c r="J16" s="43"/>
    </row>
    <row r="17" spans="1:10" ht="29.1" customHeight="1" x14ac:dyDescent="0.15">
      <c r="A17" s="16"/>
      <c r="J17" s="16"/>
    </row>
    <row r="18" spans="1:10" ht="23.1" customHeight="1" x14ac:dyDescent="0.15">
      <c r="A18" s="16"/>
      <c r="G18" s="47"/>
      <c r="H18" s="47"/>
      <c r="I18" s="43"/>
      <c r="J18" s="16"/>
    </row>
    <row r="19" spans="1:10" ht="29.1" customHeight="1" x14ac:dyDescent="0.15">
      <c r="A19" s="16"/>
      <c r="B19" s="16"/>
      <c r="C19" s="47"/>
      <c r="D19" s="47"/>
      <c r="E19" s="47"/>
      <c r="F19" s="47"/>
      <c r="G19" s="47"/>
      <c r="H19" s="47"/>
      <c r="I19" s="43"/>
      <c r="J19" s="16"/>
    </row>
    <row r="20" spans="1:10" ht="29.1" customHeight="1" x14ac:dyDescent="0.15">
      <c r="A20" s="16"/>
      <c r="B20" s="43"/>
      <c r="C20" s="43"/>
      <c r="D20" s="43"/>
      <c r="E20" s="43"/>
      <c r="F20" s="43"/>
      <c r="G20" s="43"/>
      <c r="H20" s="43"/>
      <c r="I20" s="43"/>
      <c r="J20" s="16"/>
    </row>
    <row r="21" spans="1:10" s="16" customFormat="1" ht="29.1" customHeight="1" x14ac:dyDescent="0.15">
      <c r="B21" s="43"/>
      <c r="C21" s="43"/>
      <c r="D21" s="48"/>
      <c r="E21" s="48"/>
      <c r="F21" s="48"/>
      <c r="G21" s="48"/>
      <c r="H21" s="43"/>
      <c r="I21" s="43"/>
    </row>
    <row r="22" spans="1:10" s="16" customFormat="1" x14ac:dyDescent="0.15">
      <c r="B22" s="43"/>
      <c r="C22" s="43"/>
      <c r="D22" s="43"/>
      <c r="E22" s="43"/>
      <c r="F22" s="43"/>
      <c r="G22" s="43"/>
      <c r="H22" s="43"/>
      <c r="I22" s="43"/>
    </row>
    <row r="23" spans="1:10" s="16" customFormat="1" x14ac:dyDescent="0.15">
      <c r="B23" s="43"/>
      <c r="C23" s="43"/>
      <c r="D23" s="43"/>
      <c r="E23" s="43"/>
      <c r="F23" s="43"/>
      <c r="G23" s="43"/>
      <c r="H23" s="43"/>
      <c r="I23" s="43"/>
    </row>
    <row r="24" spans="1:10" s="16" customFormat="1" x14ac:dyDescent="0.15">
      <c r="B24" s="43"/>
      <c r="C24" s="43"/>
      <c r="D24" s="43"/>
      <c r="E24" s="43"/>
      <c r="F24" s="43"/>
      <c r="G24" s="43"/>
      <c r="H24" s="43"/>
      <c r="I24" s="43"/>
    </row>
    <row r="25" spans="1:10" s="16" customFormat="1" x14ac:dyDescent="0.15">
      <c r="B25" s="43"/>
      <c r="C25" s="43"/>
      <c r="D25" s="43"/>
      <c r="E25" s="43"/>
      <c r="F25" s="43"/>
      <c r="G25" s="43"/>
      <c r="H25" s="43"/>
      <c r="I25" s="43"/>
    </row>
    <row r="26" spans="1:10" s="16" customFormat="1" x14ac:dyDescent="0.15">
      <c r="B26" s="43"/>
      <c r="C26" s="43"/>
      <c r="D26" s="43"/>
      <c r="E26" s="43"/>
      <c r="F26" s="43"/>
      <c r="G26" s="43"/>
      <c r="H26" s="43"/>
      <c r="I26" s="43"/>
    </row>
    <row r="27" spans="1:10" s="16" customFormat="1" x14ac:dyDescent="0.15">
      <c r="B27" s="43"/>
      <c r="C27" s="43"/>
      <c r="D27" s="43"/>
      <c r="E27" s="43"/>
      <c r="F27" s="43"/>
      <c r="G27" s="43"/>
      <c r="H27" s="43"/>
      <c r="I27" s="43"/>
    </row>
    <row r="28" spans="1:10" s="16" customFormat="1" x14ac:dyDescent="0.15">
      <c r="B28" s="43"/>
      <c r="C28" s="43"/>
      <c r="D28" s="43"/>
      <c r="E28" s="43"/>
      <c r="F28" s="43"/>
      <c r="G28" s="43"/>
      <c r="H28" s="43"/>
      <c r="I28" s="43"/>
    </row>
    <row r="29" spans="1:10" s="16" customFormat="1" x14ac:dyDescent="0.15">
      <c r="B29" s="43"/>
      <c r="C29" s="43"/>
      <c r="D29" s="43"/>
      <c r="E29" s="43"/>
      <c r="F29" s="43"/>
      <c r="G29" s="43"/>
      <c r="H29" s="43"/>
      <c r="I29" s="43"/>
    </row>
    <row r="30" spans="1:10" s="16" customFormat="1" x14ac:dyDescent="0.15">
      <c r="B30" s="43"/>
      <c r="C30" s="43"/>
      <c r="D30" s="43"/>
      <c r="E30" s="43"/>
      <c r="F30" s="43"/>
      <c r="G30" s="43"/>
      <c r="H30" s="43"/>
      <c r="I30" s="43"/>
    </row>
    <row r="31" spans="1:10" s="16" customFormat="1" x14ac:dyDescent="0.15">
      <c r="B31" s="43"/>
      <c r="C31" s="43"/>
      <c r="D31" s="43"/>
      <c r="E31" s="43"/>
      <c r="F31" s="43"/>
      <c r="G31" s="43"/>
      <c r="H31" s="43"/>
      <c r="I31" s="43"/>
    </row>
    <row r="32" spans="1:10" s="16" customFormat="1" x14ac:dyDescent="0.15">
      <c r="B32" s="43"/>
      <c r="C32" s="43"/>
      <c r="D32" s="43"/>
      <c r="E32" s="43"/>
      <c r="F32" s="43"/>
      <c r="G32" s="43"/>
      <c r="H32" s="43"/>
      <c r="I32" s="43"/>
    </row>
    <row r="33" s="16" customFormat="1" x14ac:dyDescent="0.15"/>
    <row r="34" s="16" customFormat="1" x14ac:dyDescent="0.15"/>
    <row r="35" s="16" customFormat="1" x14ac:dyDescent="0.15"/>
    <row r="36" s="16" customFormat="1" x14ac:dyDescent="0.15"/>
    <row r="37" s="16" customFormat="1" x14ac:dyDescent="0.15"/>
    <row r="38" s="16" customFormat="1" x14ac:dyDescent="0.15"/>
    <row r="39" s="16" customFormat="1" x14ac:dyDescent="0.15"/>
    <row r="40" s="16" customFormat="1" x14ac:dyDescent="0.15"/>
    <row r="41" s="16" customFormat="1" x14ac:dyDescent="0.15"/>
    <row r="42" s="16" customFormat="1" x14ac:dyDescent="0.15"/>
    <row r="43" s="16" customFormat="1" x14ac:dyDescent="0.15"/>
    <row r="44" s="16" customFormat="1" x14ac:dyDescent="0.15"/>
    <row r="45" s="16" customFormat="1" x14ac:dyDescent="0.15"/>
    <row r="46" s="16" customFormat="1" x14ac:dyDescent="0.15"/>
    <row r="47" s="16" customFormat="1" x14ac:dyDescent="0.15"/>
    <row r="48" s="16" customFormat="1" x14ac:dyDescent="0.15"/>
    <row r="49" s="16" customFormat="1" x14ac:dyDescent="0.15"/>
    <row r="50" s="16" customFormat="1" x14ac:dyDescent="0.15"/>
    <row r="51" s="16" customFormat="1" x14ac:dyDescent="0.15"/>
    <row r="52" s="16" customFormat="1" x14ac:dyDescent="0.15"/>
    <row r="53" s="16" customFormat="1" x14ac:dyDescent="0.15"/>
    <row r="54" s="16" customFormat="1" x14ac:dyDescent="0.15"/>
    <row r="55" s="16" customFormat="1" x14ac:dyDescent="0.15"/>
    <row r="56" s="16" customFormat="1" x14ac:dyDescent="0.15"/>
    <row r="57" s="16" customFormat="1" x14ac:dyDescent="0.15"/>
    <row r="58" s="16" customFormat="1" x14ac:dyDescent="0.15"/>
    <row r="59" s="16" customFormat="1" x14ac:dyDescent="0.15"/>
    <row r="60" s="16" customFormat="1" x14ac:dyDescent="0.15"/>
    <row r="61" s="16" customFormat="1" x14ac:dyDescent="0.15"/>
    <row r="62" s="16" customFormat="1" x14ac:dyDescent="0.15"/>
    <row r="63" s="16" customFormat="1" x14ac:dyDescent="0.15"/>
    <row r="64" s="16" customFormat="1" x14ac:dyDescent="0.15"/>
    <row r="65" s="16" customFormat="1" x14ac:dyDescent="0.15"/>
    <row r="66" s="16" customFormat="1" x14ac:dyDescent="0.15"/>
    <row r="67" s="16" customFormat="1" x14ac:dyDescent="0.15"/>
    <row r="68" s="16" customFormat="1" x14ac:dyDescent="0.15"/>
    <row r="69" s="16" customFormat="1" x14ac:dyDescent="0.15"/>
    <row r="70" s="16" customFormat="1" x14ac:dyDescent="0.15"/>
    <row r="71" s="16" customFormat="1" x14ac:dyDescent="0.15"/>
    <row r="72" s="16" customFormat="1" x14ac:dyDescent="0.15"/>
    <row r="73" s="16" customFormat="1" x14ac:dyDescent="0.15"/>
    <row r="74" s="16" customFormat="1" x14ac:dyDescent="0.15"/>
    <row r="75" s="16" customFormat="1" x14ac:dyDescent="0.15"/>
    <row r="76" s="16" customFormat="1" x14ac:dyDescent="0.15"/>
    <row r="77" s="16" customFormat="1" x14ac:dyDescent="0.15"/>
    <row r="78" s="16" customFormat="1" x14ac:dyDescent="0.15"/>
    <row r="79" s="16" customFormat="1" x14ac:dyDescent="0.15"/>
    <row r="80" s="16" customFormat="1" x14ac:dyDescent="0.15"/>
    <row r="81" s="16" customFormat="1" x14ac:dyDescent="0.15"/>
    <row r="82" s="16" customFormat="1" x14ac:dyDescent="0.15"/>
    <row r="83" s="16" customFormat="1" x14ac:dyDescent="0.15"/>
    <row r="84" s="16" customFormat="1" x14ac:dyDescent="0.15"/>
    <row r="85" s="16" customFormat="1" x14ac:dyDescent="0.15"/>
    <row r="86" s="16" customFormat="1" x14ac:dyDescent="0.15"/>
    <row r="87" s="16" customFormat="1" x14ac:dyDescent="0.15"/>
    <row r="88" s="16" customFormat="1" x14ac:dyDescent="0.15"/>
    <row r="89" s="16" customFormat="1" x14ac:dyDescent="0.15"/>
    <row r="90" s="16" customFormat="1" x14ac:dyDescent="0.15"/>
    <row r="91" s="16" customFormat="1" x14ac:dyDescent="0.15"/>
    <row r="92" s="16" customFormat="1" x14ac:dyDescent="0.15"/>
    <row r="93" s="16" customFormat="1" x14ac:dyDescent="0.15"/>
    <row r="94" s="16" customFormat="1" x14ac:dyDescent="0.15"/>
    <row r="95" s="16" customFormat="1" x14ac:dyDescent="0.15"/>
    <row r="96" s="16" customFormat="1" x14ac:dyDescent="0.15"/>
    <row r="97" s="16" customFormat="1" x14ac:dyDescent="0.15"/>
    <row r="98" s="16" customFormat="1" x14ac:dyDescent="0.15"/>
    <row r="99" s="16" customFormat="1" x14ac:dyDescent="0.15"/>
    <row r="100" s="16" customFormat="1" x14ac:dyDescent="0.15"/>
    <row r="101" s="16" customFormat="1" x14ac:dyDescent="0.15"/>
    <row r="102" s="16" customFormat="1" x14ac:dyDescent="0.15"/>
    <row r="103" s="16" customFormat="1" x14ac:dyDescent="0.15"/>
    <row r="104" s="16" customFormat="1" x14ac:dyDescent="0.15"/>
    <row r="105" s="16" customFormat="1" x14ac:dyDescent="0.15"/>
    <row r="106" s="16" customFormat="1" x14ac:dyDescent="0.15"/>
    <row r="107" s="16" customFormat="1" x14ac:dyDescent="0.15"/>
    <row r="108" s="16" customFormat="1" x14ac:dyDescent="0.15"/>
    <row r="109" s="16" customFormat="1" x14ac:dyDescent="0.15"/>
    <row r="110" s="16" customFormat="1" x14ac:dyDescent="0.15"/>
    <row r="111" s="16" customFormat="1" x14ac:dyDescent="0.15"/>
    <row r="112" s="16" customFormat="1" x14ac:dyDescent="0.15"/>
    <row r="113" s="16" customFormat="1" x14ac:dyDescent="0.15"/>
    <row r="114" s="16" customFormat="1" x14ac:dyDescent="0.15"/>
    <row r="115" s="16" customFormat="1" x14ac:dyDescent="0.15"/>
    <row r="116" s="16" customFormat="1" x14ac:dyDescent="0.15"/>
    <row r="117" s="16" customFormat="1" x14ac:dyDescent="0.15"/>
    <row r="118" s="16" customFormat="1" x14ac:dyDescent="0.15"/>
    <row r="119" s="16" customFormat="1" x14ac:dyDescent="0.15"/>
    <row r="120" s="16" customFormat="1" x14ac:dyDescent="0.15"/>
    <row r="121" s="16" customFormat="1" x14ac:dyDescent="0.15"/>
    <row r="122" s="16" customFormat="1" x14ac:dyDescent="0.15"/>
    <row r="123" s="16" customFormat="1" x14ac:dyDescent="0.15"/>
    <row r="124" s="16" customFormat="1" x14ac:dyDescent="0.15"/>
    <row r="125" s="16" customFormat="1" x14ac:dyDescent="0.15"/>
    <row r="126" s="16" customFormat="1" x14ac:dyDescent="0.15"/>
    <row r="127" s="16" customFormat="1" x14ac:dyDescent="0.15"/>
    <row r="128" s="16" customFormat="1" x14ac:dyDescent="0.15"/>
    <row r="129" s="16" customFormat="1" x14ac:dyDescent="0.15"/>
  </sheetData>
  <mergeCells count="9">
    <mergeCell ref="G2:J2"/>
    <mergeCell ref="B13:E13"/>
    <mergeCell ref="B12:E12"/>
    <mergeCell ref="B11:E11"/>
    <mergeCell ref="B5:I5"/>
    <mergeCell ref="F13:I13"/>
    <mergeCell ref="F12:I12"/>
    <mergeCell ref="F11:I11"/>
    <mergeCell ref="B9:I9"/>
  </mergeCells>
  <phoneticPr fontId="18"/>
  <pageMargins left="0.7" right="0.7" top="0.75" bottom="0.7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F8"/>
  <sheetViews>
    <sheetView view="pageBreakPreview" zoomScaleNormal="70" zoomScaleSheetLayoutView="100" workbookViewId="0"/>
  </sheetViews>
  <sheetFormatPr defaultRowHeight="18.75" x14ac:dyDescent="0.15"/>
  <cols>
    <col min="1" max="1" width="1.5" customWidth="1"/>
    <col min="2" max="2" width="4.875" customWidth="1"/>
    <col min="3" max="3" width="69.875" customWidth="1"/>
    <col min="4" max="4" width="5.5" customWidth="1"/>
    <col min="5" max="5" width="13.125" customWidth="1"/>
    <col min="6" max="6" width="64" style="23" customWidth="1"/>
  </cols>
  <sheetData>
    <row r="1" spans="1:6" x14ac:dyDescent="0.15">
      <c r="A1" s="1"/>
      <c r="B1" s="1"/>
      <c r="C1" s="1"/>
      <c r="D1" s="1"/>
      <c r="E1" s="1"/>
      <c r="F1" s="21"/>
    </row>
    <row r="2" spans="1:6" x14ac:dyDescent="0.15">
      <c r="A2" s="1"/>
      <c r="B2" s="1"/>
      <c r="C2" s="1"/>
      <c r="D2" s="1"/>
      <c r="E2" s="1"/>
      <c r="F2" s="21"/>
    </row>
    <row r="3" spans="1:6" x14ac:dyDescent="0.15">
      <c r="A3" s="1"/>
      <c r="B3" s="33"/>
      <c r="C3" s="1"/>
      <c r="D3" s="1"/>
      <c r="E3" s="1"/>
      <c r="F3" s="21"/>
    </row>
    <row r="4" spans="1:6" x14ac:dyDescent="0.45">
      <c r="A4" s="1"/>
      <c r="B4" s="3" t="s">
        <v>2</v>
      </c>
      <c r="C4" s="2"/>
      <c r="D4" s="2"/>
      <c r="E4" s="8" t="str">
        <f>IF(OR(AND(E7=0,D7=5),AND(E8=0,D8=5)),"その他記入欄をご記入ください","")</f>
        <v/>
      </c>
      <c r="F4" s="22"/>
    </row>
    <row r="5" spans="1:6" x14ac:dyDescent="0.45">
      <c r="A5" s="1"/>
      <c r="B5" s="3" t="s">
        <v>3</v>
      </c>
      <c r="C5" s="2"/>
      <c r="D5" s="4" t="str">
        <f>IF(OR(D7=0,D8=0),"回答をご記入ください","回答済")</f>
        <v>回答をご記入ください</v>
      </c>
      <c r="E5" s="2"/>
      <c r="F5" s="22"/>
    </row>
    <row r="6" spans="1:6" ht="19.5" customHeight="1" x14ac:dyDescent="0.15">
      <c r="A6" s="1"/>
      <c r="B6" s="19"/>
      <c r="C6" s="20" t="s">
        <v>124</v>
      </c>
      <c r="D6" s="54" t="s">
        <v>4</v>
      </c>
      <c r="E6" s="20" t="s">
        <v>5</v>
      </c>
      <c r="F6" s="20" t="s">
        <v>103</v>
      </c>
    </row>
    <row r="7" spans="1:6" ht="275.25" customHeight="1" x14ac:dyDescent="0.15">
      <c r="A7" s="1"/>
      <c r="B7" s="73" t="s">
        <v>17</v>
      </c>
      <c r="C7" s="34" t="s">
        <v>141</v>
      </c>
      <c r="D7" s="76"/>
      <c r="E7" s="75"/>
      <c r="F7" s="27" t="s">
        <v>87</v>
      </c>
    </row>
    <row r="8" spans="1:6" ht="397.5" customHeight="1" x14ac:dyDescent="0.15">
      <c r="B8" s="73" t="s">
        <v>18</v>
      </c>
      <c r="C8" s="34" t="s">
        <v>142</v>
      </c>
      <c r="D8" s="76"/>
      <c r="E8" s="55"/>
      <c r="F8" s="27" t="s">
        <v>88</v>
      </c>
    </row>
  </sheetData>
  <phoneticPr fontId="18"/>
  <dataValidations count="1">
    <dataValidation type="list" allowBlank="1" showInputMessage="1" showErrorMessage="1" sqref="D7:D8">
      <formula1>"1,2,3,4,5"</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heetViews>
  <sheetFormatPr defaultRowHeight="13.5" x14ac:dyDescent="0.15"/>
  <cols>
    <col min="1" max="1" width="9" style="40"/>
  </cols>
  <sheetData>
    <row r="1" spans="1:3" x14ac:dyDescent="0.15">
      <c r="A1" s="37" t="s">
        <v>23</v>
      </c>
      <c r="B1" t="s">
        <v>107</v>
      </c>
    </row>
    <row r="2" spans="1:3" x14ac:dyDescent="0.15">
      <c r="A2" s="38"/>
    </row>
    <row r="3" spans="1:3" ht="14.25" thickBot="1" x14ac:dyDescent="0.2">
      <c r="A3" s="39" t="s">
        <v>24</v>
      </c>
      <c r="B3" s="29" t="s">
        <v>4</v>
      </c>
    </row>
    <row r="4" spans="1:3" ht="14.25" thickTop="1" x14ac:dyDescent="0.15">
      <c r="A4" s="36" t="s">
        <v>25</v>
      </c>
      <c r="B4" s="30">
        <f>'１管理体制'!D7</f>
        <v>0</v>
      </c>
      <c r="C4" t="s">
        <v>102</v>
      </c>
    </row>
    <row r="5" spans="1:3" x14ac:dyDescent="0.15">
      <c r="A5" s="66" t="s">
        <v>89</v>
      </c>
      <c r="B5" s="30">
        <f>'２作成'!D7</f>
        <v>0</v>
      </c>
    </row>
    <row r="6" spans="1:3" x14ac:dyDescent="0.15">
      <c r="A6" s="32" t="s">
        <v>51</v>
      </c>
      <c r="B6" s="30">
        <f>'２作成'!D8</f>
        <v>0</v>
      </c>
    </row>
    <row r="7" spans="1:3" x14ac:dyDescent="0.15">
      <c r="A7" s="32" t="s">
        <v>90</v>
      </c>
      <c r="B7" s="30">
        <f>'２作成'!D9</f>
        <v>0</v>
      </c>
    </row>
    <row r="8" spans="1:3" x14ac:dyDescent="0.15">
      <c r="A8" s="32" t="s">
        <v>91</v>
      </c>
      <c r="B8" s="30">
        <f>'２作成'!D10</f>
        <v>0</v>
      </c>
    </row>
    <row r="9" spans="1:3" x14ac:dyDescent="0.15">
      <c r="A9" s="32" t="s">
        <v>95</v>
      </c>
      <c r="B9" s="30">
        <f>'２作成'!D11</f>
        <v>0</v>
      </c>
    </row>
    <row r="10" spans="1:3" x14ac:dyDescent="0.15">
      <c r="A10" s="32" t="s">
        <v>26</v>
      </c>
      <c r="B10" s="31">
        <f>'３整理'!D7</f>
        <v>0</v>
      </c>
    </row>
    <row r="11" spans="1:3" x14ac:dyDescent="0.15">
      <c r="A11" s="32" t="s">
        <v>27</v>
      </c>
      <c r="B11" s="31">
        <f>'３整理'!D8</f>
        <v>0</v>
      </c>
    </row>
    <row r="12" spans="1:3" x14ac:dyDescent="0.15">
      <c r="A12" s="32" t="s">
        <v>28</v>
      </c>
      <c r="B12" s="31">
        <f>'３整理'!D9</f>
        <v>0</v>
      </c>
    </row>
    <row r="13" spans="1:3" x14ac:dyDescent="0.15">
      <c r="A13" s="32" t="s">
        <v>29</v>
      </c>
      <c r="B13" s="31">
        <f>'３整理'!D10</f>
        <v>0</v>
      </c>
    </row>
    <row r="14" spans="1:3" x14ac:dyDescent="0.15">
      <c r="A14" s="32" t="s">
        <v>30</v>
      </c>
      <c r="B14" s="31">
        <f>'３整理'!D11</f>
        <v>0</v>
      </c>
    </row>
    <row r="15" spans="1:3" x14ac:dyDescent="0.15">
      <c r="A15" s="32" t="s">
        <v>31</v>
      </c>
      <c r="B15" s="31">
        <f>'３整理'!D12</f>
        <v>0</v>
      </c>
    </row>
    <row r="16" spans="1:3" x14ac:dyDescent="0.15">
      <c r="A16" s="32" t="s">
        <v>48</v>
      </c>
      <c r="B16" s="31">
        <f>'４保存'!D7</f>
        <v>0</v>
      </c>
    </row>
    <row r="17" spans="1:2" x14ac:dyDescent="0.15">
      <c r="A17" s="32" t="s">
        <v>49</v>
      </c>
      <c r="B17" s="31">
        <f>'４保存'!D8</f>
        <v>0</v>
      </c>
    </row>
    <row r="18" spans="1:2" x14ac:dyDescent="0.15">
      <c r="A18" s="32" t="s">
        <v>56</v>
      </c>
      <c r="B18" s="31">
        <f>'４保存'!D9</f>
        <v>0</v>
      </c>
    </row>
    <row r="19" spans="1:2" x14ac:dyDescent="0.15">
      <c r="A19" s="32" t="s">
        <v>55</v>
      </c>
      <c r="B19" s="31">
        <f>'４保存'!D10</f>
        <v>0</v>
      </c>
    </row>
    <row r="20" spans="1:2" x14ac:dyDescent="0.15">
      <c r="A20" s="32" t="s">
        <v>20</v>
      </c>
      <c r="B20" s="31">
        <f>'４保存'!D11</f>
        <v>0</v>
      </c>
    </row>
    <row r="21" spans="1:2" x14ac:dyDescent="0.15">
      <c r="A21" s="32" t="s">
        <v>98</v>
      </c>
      <c r="B21" s="31">
        <f>'４保存'!D12</f>
        <v>0</v>
      </c>
    </row>
    <row r="22" spans="1:2" x14ac:dyDescent="0.15">
      <c r="A22" s="32" t="s">
        <v>7</v>
      </c>
      <c r="B22" s="31">
        <f>'５ファイル管理簿'!D7</f>
        <v>0</v>
      </c>
    </row>
    <row r="23" spans="1:2" x14ac:dyDescent="0.15">
      <c r="A23" s="32" t="s">
        <v>57</v>
      </c>
      <c r="B23" s="31">
        <f>'５ファイル管理簿'!D8</f>
        <v>0</v>
      </c>
    </row>
    <row r="24" spans="1:2" x14ac:dyDescent="0.15">
      <c r="A24" s="32" t="s">
        <v>32</v>
      </c>
      <c r="B24" s="31">
        <f>'６延長・移管・廃棄'!D7</f>
        <v>0</v>
      </c>
    </row>
    <row r="25" spans="1:2" x14ac:dyDescent="0.15">
      <c r="A25" s="35" t="s">
        <v>33</v>
      </c>
      <c r="B25" s="31">
        <f>'６延長・移管・廃棄'!D8</f>
        <v>0</v>
      </c>
    </row>
    <row r="26" spans="1:2" x14ac:dyDescent="0.15">
      <c r="A26" s="35" t="s">
        <v>34</v>
      </c>
      <c r="B26" s="31">
        <f>'６延長・移管・廃棄'!D9</f>
        <v>0</v>
      </c>
    </row>
    <row r="27" spans="1:2" x14ac:dyDescent="0.15">
      <c r="A27" s="32" t="s">
        <v>35</v>
      </c>
      <c r="B27" s="31">
        <f>'６延長・移管・廃棄'!D10</f>
        <v>0</v>
      </c>
    </row>
    <row r="28" spans="1:2" x14ac:dyDescent="0.15">
      <c r="A28" s="35" t="s">
        <v>37</v>
      </c>
      <c r="B28" s="31">
        <f>'６延長・移管・廃棄'!D12</f>
        <v>0</v>
      </c>
    </row>
    <row r="29" spans="1:2" x14ac:dyDescent="0.15">
      <c r="A29" s="35" t="s">
        <v>38</v>
      </c>
      <c r="B29" s="31">
        <f>'６延長・移管・廃棄'!D13</f>
        <v>0</v>
      </c>
    </row>
    <row r="30" spans="1:2" x14ac:dyDescent="0.15">
      <c r="A30" s="32" t="s">
        <v>39</v>
      </c>
      <c r="B30" s="31">
        <f>'６延長・移管・廃棄'!D14</f>
        <v>0</v>
      </c>
    </row>
    <row r="31" spans="1:2" x14ac:dyDescent="0.15">
      <c r="A31" s="32" t="s">
        <v>15</v>
      </c>
      <c r="B31" s="31">
        <f>'7点検・監査'!D7</f>
        <v>0</v>
      </c>
    </row>
    <row r="32" spans="1:2" x14ac:dyDescent="0.15">
      <c r="A32" s="99" t="s">
        <v>16</v>
      </c>
      <c r="B32" s="31">
        <f>'7点検・監査'!D8</f>
        <v>0</v>
      </c>
    </row>
    <row r="33" spans="1:2" x14ac:dyDescent="0.15">
      <c r="A33" s="100"/>
      <c r="B33" s="31">
        <f>'7点検・監査'!D9</f>
        <v>0</v>
      </c>
    </row>
    <row r="34" spans="1:2" x14ac:dyDescent="0.15">
      <c r="A34" s="100"/>
      <c r="B34" s="31">
        <f>'7点検・監査'!D10</f>
        <v>0</v>
      </c>
    </row>
    <row r="35" spans="1:2" x14ac:dyDescent="0.15">
      <c r="A35" s="101"/>
      <c r="B35" s="31">
        <f>'7点検・監査'!D11</f>
        <v>0</v>
      </c>
    </row>
    <row r="36" spans="1:2" x14ac:dyDescent="0.15">
      <c r="A36" s="36" t="s">
        <v>36</v>
      </c>
      <c r="B36" s="31">
        <f>'7点検・監査'!D12</f>
        <v>0</v>
      </c>
    </row>
    <row r="37" spans="1:2" x14ac:dyDescent="0.15">
      <c r="A37" s="32" t="s">
        <v>59</v>
      </c>
      <c r="B37" s="31">
        <f>'8研修'!D7</f>
        <v>0</v>
      </c>
    </row>
    <row r="38" spans="1:2" x14ac:dyDescent="0.15">
      <c r="A38" s="32" t="s">
        <v>60</v>
      </c>
      <c r="B38" s="31">
        <f>'8研修'!D8</f>
        <v>0</v>
      </c>
    </row>
    <row r="39" spans="1:2" x14ac:dyDescent="0.15">
      <c r="A39" s="32" t="s">
        <v>40</v>
      </c>
      <c r="B39" s="31">
        <f>'９秘密文書等の管理'!D7</f>
        <v>0</v>
      </c>
    </row>
    <row r="40" spans="1:2" x14ac:dyDescent="0.15">
      <c r="A40" s="32" t="s">
        <v>61</v>
      </c>
      <c r="B40" s="31">
        <f>'９秘密文書等の管理'!D8</f>
        <v>0</v>
      </c>
    </row>
  </sheetData>
  <mergeCells count="1">
    <mergeCell ref="A32:A35"/>
  </mergeCells>
  <phoneticPr fontId="18"/>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F7"/>
  <sheetViews>
    <sheetView view="pageBreakPreview" zoomScale="85" zoomScaleNormal="82" zoomScaleSheetLayoutView="85" workbookViewId="0"/>
  </sheetViews>
  <sheetFormatPr defaultRowHeight="18.75" x14ac:dyDescent="0.15"/>
  <cols>
    <col min="1" max="1" width="2.5" customWidth="1"/>
    <col min="2" max="2" width="5" customWidth="1"/>
    <col min="3" max="3" width="71.5" customWidth="1"/>
    <col min="4" max="4" width="6.5" customWidth="1"/>
    <col min="5" max="5" width="14" customWidth="1"/>
    <col min="6" max="6" width="64" style="23" customWidth="1"/>
  </cols>
  <sheetData>
    <row r="1" spans="1:6" x14ac:dyDescent="0.15">
      <c r="A1" s="1"/>
      <c r="B1" s="1"/>
      <c r="C1" s="1"/>
      <c r="D1" s="1"/>
      <c r="E1" s="1"/>
      <c r="F1" s="24"/>
    </row>
    <row r="2" spans="1:6" x14ac:dyDescent="0.15">
      <c r="A2" s="1"/>
      <c r="B2" s="1"/>
      <c r="C2" s="1"/>
      <c r="D2" s="1"/>
      <c r="E2" s="1"/>
      <c r="F2" s="24"/>
    </row>
    <row r="3" spans="1:6" x14ac:dyDescent="0.15">
      <c r="A3" s="1"/>
      <c r="B3" s="1"/>
      <c r="C3" s="1"/>
      <c r="D3" s="1"/>
      <c r="E3" s="1"/>
      <c r="F3" s="24"/>
    </row>
    <row r="4" spans="1:6" x14ac:dyDescent="0.45">
      <c r="A4" s="1"/>
      <c r="B4" s="3" t="s">
        <v>2</v>
      </c>
      <c r="C4" s="2"/>
      <c r="D4" s="2"/>
      <c r="E4" s="8" t="str">
        <f>IF(OR(AND(E7=0,D7=4)),"その他記入欄をご記入ください","")</f>
        <v/>
      </c>
      <c r="F4" s="25"/>
    </row>
    <row r="5" spans="1:6" x14ac:dyDescent="0.45">
      <c r="A5" s="1"/>
      <c r="B5" s="3" t="s">
        <v>3</v>
      </c>
      <c r="C5" s="2"/>
      <c r="D5" s="4" t="str">
        <f>IF(OR(D7=0),"回答をご記入ください","回答済")</f>
        <v>回答をご記入ください</v>
      </c>
      <c r="E5" s="2"/>
      <c r="F5" s="25"/>
    </row>
    <row r="6" spans="1:6" x14ac:dyDescent="0.15">
      <c r="A6" s="1"/>
      <c r="B6" s="19"/>
      <c r="C6" s="20" t="s">
        <v>124</v>
      </c>
      <c r="D6" s="20" t="s">
        <v>4</v>
      </c>
      <c r="E6" s="20" t="s">
        <v>5</v>
      </c>
      <c r="F6" s="20" t="s">
        <v>103</v>
      </c>
    </row>
    <row r="7" spans="1:6" ht="404.25" customHeight="1" x14ac:dyDescent="0.15">
      <c r="A7" s="1"/>
      <c r="B7" s="19" t="s">
        <v>6</v>
      </c>
      <c r="C7" s="74" t="s">
        <v>117</v>
      </c>
      <c r="D7" s="104"/>
      <c r="E7" s="41"/>
      <c r="F7" s="27" t="s">
        <v>66</v>
      </c>
    </row>
  </sheetData>
  <phoneticPr fontId="18"/>
  <dataValidations count="1">
    <dataValidation type="list" allowBlank="1" showInputMessage="1" showErrorMessage="1" sqref="D7">
      <formula1>"1,2,3,4"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21"/>
  <sheetViews>
    <sheetView view="pageBreakPreview" zoomScale="85" zoomScaleNormal="83" zoomScaleSheetLayoutView="85" workbookViewId="0"/>
  </sheetViews>
  <sheetFormatPr defaultColWidth="8.875" defaultRowHeight="18.75" x14ac:dyDescent="0.15"/>
  <cols>
    <col min="1" max="1" width="1.5" style="1" customWidth="1"/>
    <col min="2" max="2" width="5.125" style="16" customWidth="1"/>
    <col min="3" max="3" width="70" style="16" customWidth="1"/>
    <col min="4" max="4" width="6.125" style="1" customWidth="1"/>
    <col min="5" max="5" width="13.375" style="1" customWidth="1"/>
    <col min="6" max="6" width="65.875" style="24" customWidth="1"/>
    <col min="7" max="16384" width="8.875" style="1"/>
  </cols>
  <sheetData>
    <row r="1" spans="2:8" ht="18.600000000000001" customHeight="1" x14ac:dyDescent="0.15"/>
    <row r="2" spans="2:8" ht="18.600000000000001" customHeight="1" x14ac:dyDescent="0.15"/>
    <row r="3" spans="2:8" ht="18.600000000000001" customHeight="1" x14ac:dyDescent="0.15"/>
    <row r="4" spans="2:8" x14ac:dyDescent="0.45">
      <c r="B4" s="17" t="s">
        <v>2</v>
      </c>
      <c r="C4" s="18"/>
      <c r="D4" s="2"/>
      <c r="E4" s="8" t="str">
        <f>IF(OR(AND(E7=0,D7=3),AND(E8=0,D8=4),AND(E9=0,D9=3),AND(E10=0,D10=4),AND(E11=0,D11=4)),"その他記入欄をご記入ください","")</f>
        <v/>
      </c>
      <c r="F4" s="25"/>
      <c r="G4" s="2"/>
      <c r="H4" s="2"/>
    </row>
    <row r="5" spans="2:8" x14ac:dyDescent="0.45">
      <c r="B5" s="17" t="s">
        <v>3</v>
      </c>
      <c r="C5" s="18"/>
      <c r="D5" s="4" t="str">
        <f>IF(OR(D7=0, D9=0,D8=0,D10=0,D11=0),"回答をご記入ください","回答済")</f>
        <v>回答をご記入ください</v>
      </c>
      <c r="E5" s="2"/>
      <c r="F5" s="25"/>
      <c r="G5" s="2"/>
      <c r="H5" s="2"/>
    </row>
    <row r="6" spans="2:8" x14ac:dyDescent="0.15">
      <c r="B6" s="49"/>
      <c r="C6" s="20" t="s">
        <v>124</v>
      </c>
      <c r="D6" s="20" t="s">
        <v>4</v>
      </c>
      <c r="E6" s="20" t="s">
        <v>5</v>
      </c>
      <c r="F6" s="20" t="s">
        <v>103</v>
      </c>
      <c r="G6" s="5"/>
      <c r="H6" s="5"/>
    </row>
    <row r="7" spans="2:8" ht="181.5" customHeight="1" x14ac:dyDescent="0.15">
      <c r="B7" s="49" t="s">
        <v>92</v>
      </c>
      <c r="C7" s="74" t="s">
        <v>101</v>
      </c>
      <c r="D7" s="105"/>
      <c r="E7" s="41"/>
      <c r="F7" s="72" t="s">
        <v>105</v>
      </c>
      <c r="G7" s="5"/>
      <c r="H7" s="5"/>
    </row>
    <row r="8" spans="2:8" ht="159" customHeight="1" x14ac:dyDescent="0.15">
      <c r="B8" s="49" t="s">
        <v>51</v>
      </c>
      <c r="C8" s="74" t="s">
        <v>108</v>
      </c>
      <c r="D8" s="104"/>
      <c r="E8" s="41"/>
      <c r="F8" s="27" t="s">
        <v>104</v>
      </c>
      <c r="G8" s="5"/>
      <c r="H8" s="5"/>
    </row>
    <row r="9" spans="2:8" ht="159" customHeight="1" x14ac:dyDescent="0.15">
      <c r="B9" s="49" t="s">
        <v>90</v>
      </c>
      <c r="C9" s="74" t="s">
        <v>118</v>
      </c>
      <c r="D9" s="104"/>
      <c r="E9" s="41"/>
      <c r="F9" s="27" t="s">
        <v>67</v>
      </c>
      <c r="G9" s="5"/>
      <c r="H9" s="5"/>
    </row>
    <row r="10" spans="2:8" ht="247.5" customHeight="1" x14ac:dyDescent="0.15">
      <c r="B10" s="49" t="s">
        <v>93</v>
      </c>
      <c r="C10" s="74" t="s">
        <v>64</v>
      </c>
      <c r="D10" s="104"/>
      <c r="E10" s="41"/>
      <c r="F10" s="27" t="s">
        <v>68</v>
      </c>
      <c r="G10" s="5"/>
      <c r="H10" s="5"/>
    </row>
    <row r="11" spans="2:8" ht="198.6" customHeight="1" x14ac:dyDescent="0.15">
      <c r="B11" s="49" t="s">
        <v>94</v>
      </c>
      <c r="C11" s="34" t="s">
        <v>119</v>
      </c>
      <c r="D11" s="106"/>
      <c r="E11" s="75"/>
      <c r="F11" s="27" t="s">
        <v>69</v>
      </c>
      <c r="G11" s="2"/>
      <c r="H11" s="2"/>
    </row>
    <row r="12" spans="2:8" ht="27.6" customHeight="1" x14ac:dyDescent="0.15">
      <c r="B12" s="18"/>
      <c r="C12" s="18"/>
      <c r="D12" s="2"/>
      <c r="E12" s="7"/>
      <c r="F12" s="25"/>
      <c r="G12" s="2"/>
      <c r="H12" s="2"/>
    </row>
    <row r="13" spans="2:8" ht="27.6" customHeight="1" x14ac:dyDescent="0.15">
      <c r="B13" s="18"/>
      <c r="C13" s="18"/>
      <c r="D13" s="2"/>
      <c r="E13" s="7"/>
      <c r="F13" s="25"/>
      <c r="G13" s="2"/>
      <c r="H13" s="2"/>
    </row>
    <row r="14" spans="2:8" ht="27.6" customHeight="1" x14ac:dyDescent="0.15">
      <c r="B14" s="18"/>
      <c r="C14" s="18"/>
      <c r="D14" s="2"/>
      <c r="E14" s="7"/>
      <c r="F14" s="25"/>
      <c r="G14" s="2"/>
      <c r="H14" s="2"/>
    </row>
    <row r="15" spans="2:8" x14ac:dyDescent="0.15">
      <c r="B15" s="18"/>
      <c r="C15" s="18"/>
      <c r="D15" s="2"/>
      <c r="E15" s="7"/>
    </row>
    <row r="16" spans="2:8" x14ac:dyDescent="0.15">
      <c r="B16" s="18"/>
      <c r="C16" s="18"/>
      <c r="D16" s="2"/>
      <c r="E16" s="7"/>
    </row>
    <row r="17" spans="5:5" x14ac:dyDescent="0.15">
      <c r="E17" s="6"/>
    </row>
    <row r="18" spans="5:5" x14ac:dyDescent="0.15">
      <c r="E18" s="6"/>
    </row>
    <row r="19" spans="5:5" x14ac:dyDescent="0.15">
      <c r="E19" s="6"/>
    </row>
    <row r="20" spans="5:5" x14ac:dyDescent="0.15">
      <c r="E20" s="6"/>
    </row>
    <row r="21" spans="5:5" x14ac:dyDescent="0.15">
      <c r="E21" s="6"/>
    </row>
  </sheetData>
  <phoneticPr fontId="18"/>
  <dataValidations count="2">
    <dataValidation type="list" allowBlank="1" showInputMessage="1" showErrorMessage="1" sqref="D11 D8 D10">
      <formula1>"1,2,3,4"</formula1>
    </dataValidation>
    <dataValidation type="list" allowBlank="1" showInputMessage="1" showErrorMessage="1" sqref="D9 D7">
      <formula1>"1,2,3"</formula1>
    </dataValidation>
  </dataValidations>
  <pageMargins left="0.59055118110236227" right="0.59055118110236227" top="0.74803149606299213" bottom="0.74803149606299213" header="0.31496062992125984" footer="0.31496062992125984"/>
  <pageSetup paperSize="9" scale="8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G21"/>
  <sheetViews>
    <sheetView view="pageBreakPreview" zoomScale="85" zoomScaleNormal="85" zoomScaleSheetLayoutView="85" workbookViewId="0"/>
  </sheetViews>
  <sheetFormatPr defaultColWidth="8.875" defaultRowHeight="18.75" x14ac:dyDescent="0.15"/>
  <cols>
    <col min="1" max="1" width="1.5" style="1" customWidth="1"/>
    <col min="2" max="2" width="4.625" style="16" customWidth="1"/>
    <col min="3" max="3" width="70.875" style="16" customWidth="1"/>
    <col min="4" max="4" width="6.125" style="1" customWidth="1"/>
    <col min="5" max="5" width="13.375" style="1" customWidth="1"/>
    <col min="6" max="6" width="65.625" style="21" customWidth="1"/>
    <col min="7" max="16384" width="8.875" style="1"/>
  </cols>
  <sheetData>
    <row r="1" spans="2:7" ht="18.600000000000001" customHeight="1" x14ac:dyDescent="0.15"/>
    <row r="2" spans="2:7" ht="18.600000000000001" customHeight="1" x14ac:dyDescent="0.15"/>
    <row r="3" spans="2:7" ht="18.600000000000001" customHeight="1" x14ac:dyDescent="0.15"/>
    <row r="4" spans="2:7" x14ac:dyDescent="0.45">
      <c r="B4" s="17" t="s">
        <v>2</v>
      </c>
      <c r="C4" s="18"/>
      <c r="D4" s="2"/>
      <c r="E4" s="8" t="str">
        <f>IF(OR(AND(E7=0,D7=4),AND(E8=0,D8=3),AND(E9=0,D9=4),AND(E10=0,D10=4),AND(E11=0, D11=4), AND(E12=0,D12=4)),"その他記入欄をご記入ください","")</f>
        <v/>
      </c>
      <c r="F4" s="22"/>
      <c r="G4" s="2"/>
    </row>
    <row r="5" spans="2:7" x14ac:dyDescent="0.45">
      <c r="B5" s="17" t="s">
        <v>3</v>
      </c>
      <c r="C5" s="18"/>
      <c r="D5" s="4" t="str">
        <f>IF(OR(D7=0,D8=0,D9=0,D10=0,D11=0, D12=0),"回答をご記入ください","回答済")</f>
        <v>回答をご記入ください</v>
      </c>
      <c r="E5" s="2"/>
      <c r="F5" s="22"/>
      <c r="G5" s="2"/>
    </row>
    <row r="6" spans="2:7" x14ac:dyDescent="0.15">
      <c r="B6" s="49"/>
      <c r="C6" s="20" t="s">
        <v>124</v>
      </c>
      <c r="D6" s="20" t="s">
        <v>4</v>
      </c>
      <c r="E6" s="20" t="s">
        <v>5</v>
      </c>
      <c r="F6" s="20" t="s">
        <v>103</v>
      </c>
      <c r="G6" s="5"/>
    </row>
    <row r="7" spans="2:7" ht="161.25" customHeight="1" x14ac:dyDescent="0.15">
      <c r="B7" s="73" t="s">
        <v>26</v>
      </c>
      <c r="C7" s="34" t="s">
        <v>113</v>
      </c>
      <c r="D7" s="76"/>
      <c r="E7" s="75"/>
      <c r="F7" s="85" t="s">
        <v>70</v>
      </c>
      <c r="G7" s="5"/>
    </row>
    <row r="8" spans="2:7" ht="118.5" customHeight="1" x14ac:dyDescent="0.15">
      <c r="B8" s="73" t="s">
        <v>46</v>
      </c>
      <c r="C8" s="34" t="s">
        <v>43</v>
      </c>
      <c r="D8" s="76"/>
      <c r="E8" s="75"/>
      <c r="F8" s="85"/>
      <c r="G8" s="5"/>
    </row>
    <row r="9" spans="2:7" ht="150.75" customHeight="1" x14ac:dyDescent="0.15">
      <c r="B9" s="73" t="s">
        <v>8</v>
      </c>
      <c r="C9" s="34" t="s">
        <v>120</v>
      </c>
      <c r="D9" s="76"/>
      <c r="E9" s="75"/>
      <c r="F9" s="85"/>
      <c r="G9" s="5"/>
    </row>
    <row r="10" spans="2:7" ht="214.5" customHeight="1" x14ac:dyDescent="0.15">
      <c r="B10" s="73" t="s">
        <v>9</v>
      </c>
      <c r="C10" s="34" t="s">
        <v>121</v>
      </c>
      <c r="D10" s="76"/>
      <c r="E10" s="75"/>
      <c r="F10" s="26" t="s">
        <v>71</v>
      </c>
    </row>
    <row r="11" spans="2:7" ht="306.75" customHeight="1" x14ac:dyDescent="0.15">
      <c r="B11" s="73" t="s">
        <v>53</v>
      </c>
      <c r="C11" s="34" t="s">
        <v>112</v>
      </c>
      <c r="D11" s="76"/>
      <c r="E11" s="75"/>
      <c r="F11" s="27" t="s">
        <v>72</v>
      </c>
      <c r="G11" s="5"/>
    </row>
    <row r="12" spans="2:7" ht="327" customHeight="1" x14ac:dyDescent="0.15">
      <c r="B12" s="86" t="s">
        <v>21</v>
      </c>
      <c r="C12" s="90" t="s">
        <v>122</v>
      </c>
      <c r="D12" s="89"/>
      <c r="E12" s="88"/>
      <c r="F12" s="87" t="s">
        <v>123</v>
      </c>
      <c r="G12" s="2"/>
    </row>
    <row r="13" spans="2:7" ht="315.75" customHeight="1" x14ac:dyDescent="0.15">
      <c r="B13" s="86"/>
      <c r="C13" s="90"/>
      <c r="D13" s="89"/>
      <c r="E13" s="88"/>
      <c r="F13" s="87"/>
      <c r="G13" s="2"/>
    </row>
    <row r="14" spans="2:7" ht="27.6" customHeight="1" x14ac:dyDescent="0.15">
      <c r="B14" s="18"/>
      <c r="C14" s="18"/>
      <c r="D14" s="2"/>
      <c r="E14" s="7"/>
      <c r="F14" s="22"/>
      <c r="G14" s="2"/>
    </row>
    <row r="15" spans="2:7" ht="27.6" customHeight="1" x14ac:dyDescent="0.15">
      <c r="B15" s="18"/>
      <c r="C15" s="18"/>
      <c r="D15" s="2"/>
      <c r="E15" s="7"/>
      <c r="F15" s="22"/>
      <c r="G15" s="2"/>
    </row>
    <row r="16" spans="2:7" ht="27.6" customHeight="1" x14ac:dyDescent="0.15">
      <c r="B16" s="18"/>
      <c r="C16" s="18"/>
      <c r="D16" s="2"/>
      <c r="E16" s="7"/>
      <c r="F16" s="22"/>
      <c r="G16" s="2"/>
    </row>
    <row r="17" spans="5:5" x14ac:dyDescent="0.15">
      <c r="E17" s="6"/>
    </row>
    <row r="18" spans="5:5" x14ac:dyDescent="0.15">
      <c r="E18" s="6"/>
    </row>
    <row r="19" spans="5:5" x14ac:dyDescent="0.15">
      <c r="E19" s="6"/>
    </row>
    <row r="20" spans="5:5" x14ac:dyDescent="0.15">
      <c r="E20" s="6"/>
    </row>
    <row r="21" spans="5:5" x14ac:dyDescent="0.15">
      <c r="E21" s="6"/>
    </row>
  </sheetData>
  <mergeCells count="6">
    <mergeCell ref="F7:F9"/>
    <mergeCell ref="C12:C13"/>
    <mergeCell ref="B12:B13"/>
    <mergeCell ref="F12:F13"/>
    <mergeCell ref="E12:E13"/>
    <mergeCell ref="D12:D13"/>
  </mergeCells>
  <phoneticPr fontId="18"/>
  <dataValidations count="2">
    <dataValidation type="list" allowBlank="1" showInputMessage="1" showErrorMessage="1" sqref="D8">
      <formula1>"1,2,3"</formula1>
    </dataValidation>
    <dataValidation type="list" allowBlank="1" showInputMessage="1" showErrorMessage="1" sqref="D7 D10 D9 D12:D13 D11">
      <formula1>"1,2,3,4"</formula1>
    </dataValidation>
  </dataValidations>
  <pageMargins left="0.59055118110236227" right="0.59055118110236227" top="0.74803149606299213" bottom="0.74803149606299213" header="0.31496062992125984" footer="0.31496062992125984"/>
  <pageSetup paperSize="9" scale="83" fitToWidth="0" fitToHeight="0" orientation="landscape" r:id="rId1"/>
  <rowBreaks count="2" manualBreakCount="2">
    <brk id="9" min="1" max="5" man="1"/>
    <brk id="11" min="1"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131"/>
  <sheetViews>
    <sheetView view="pageBreakPreview" zoomScale="85" zoomScaleNormal="70" zoomScaleSheetLayoutView="85" workbookViewId="0"/>
  </sheetViews>
  <sheetFormatPr defaultColWidth="8.875" defaultRowHeight="18.75" x14ac:dyDescent="0.15"/>
  <cols>
    <col min="1" max="1" width="1.5" style="1" customWidth="1"/>
    <col min="2" max="2" width="4.625" style="16" customWidth="1"/>
    <col min="3" max="3" width="71.125" style="16" customWidth="1"/>
    <col min="4" max="4" width="6.125" style="1" customWidth="1"/>
    <col min="5" max="5" width="15.375" style="1" customWidth="1"/>
    <col min="6" max="6" width="65.125" style="21" customWidth="1"/>
    <col min="7" max="16384" width="8.875" style="1"/>
  </cols>
  <sheetData>
    <row r="1" spans="2:8" ht="18.600000000000001" customHeight="1" x14ac:dyDescent="0.15"/>
    <row r="2" spans="2:8" ht="18.600000000000001" customHeight="1" x14ac:dyDescent="0.15"/>
    <row r="3" spans="2:8" ht="18.600000000000001" customHeight="1" x14ac:dyDescent="0.15"/>
    <row r="4" spans="2:8" x14ac:dyDescent="0.45">
      <c r="B4" s="17" t="s">
        <v>2</v>
      </c>
      <c r="D4" s="2"/>
      <c r="E4" s="8" t="str">
        <f>IF(OR(AND(E7=0,D7=4), AND(E8=0,D8=3), AND(E9=0, D9=4), AND(E10=0, D10=3), AND(E11=0, D11=4), AND(E12=0, D12=5)),"その他記入欄をご記入ください","")</f>
        <v/>
      </c>
      <c r="F4" s="22"/>
      <c r="G4" s="2"/>
      <c r="H4" s="2"/>
    </row>
    <row r="5" spans="2:8" x14ac:dyDescent="0.45">
      <c r="B5" s="17" t="s">
        <v>3</v>
      </c>
      <c r="C5" s="18"/>
      <c r="D5" s="4" t="str">
        <f>IF(OR(D7=0,D8=0,D9=0,D10=0,D11=0,D12=0),"回答をご記入ください","回答済")</f>
        <v>回答をご記入ください</v>
      </c>
      <c r="E5" s="2"/>
      <c r="F5" s="22"/>
      <c r="G5" s="2"/>
      <c r="H5" s="2"/>
    </row>
    <row r="6" spans="2:8" x14ac:dyDescent="0.15">
      <c r="B6" s="49"/>
      <c r="C6" s="20" t="s">
        <v>124</v>
      </c>
      <c r="D6" s="20" t="s">
        <v>4</v>
      </c>
      <c r="E6" s="20" t="s">
        <v>5</v>
      </c>
      <c r="F6" s="20" t="s">
        <v>103</v>
      </c>
      <c r="G6" s="5"/>
      <c r="H6" s="5"/>
    </row>
    <row r="7" spans="2:8" ht="165" customHeight="1" x14ac:dyDescent="0.15">
      <c r="B7" s="49" t="s">
        <v>47</v>
      </c>
      <c r="C7" s="74" t="s">
        <v>111</v>
      </c>
      <c r="D7" s="51"/>
      <c r="E7" s="41"/>
      <c r="F7" s="72" t="s">
        <v>73</v>
      </c>
      <c r="G7" s="5"/>
      <c r="H7" s="5"/>
    </row>
    <row r="8" spans="2:8" ht="235.5" customHeight="1" x14ac:dyDescent="0.15">
      <c r="B8" s="52" t="s">
        <v>54</v>
      </c>
      <c r="C8" s="34" t="s">
        <v>125</v>
      </c>
      <c r="D8" s="51"/>
      <c r="E8" s="53"/>
      <c r="F8" s="27" t="s">
        <v>75</v>
      </c>
      <c r="G8" s="5"/>
      <c r="H8" s="5"/>
    </row>
    <row r="9" spans="2:8" s="10" customFormat="1" ht="222" customHeight="1" x14ac:dyDescent="0.15">
      <c r="B9" s="73" t="s">
        <v>50</v>
      </c>
      <c r="C9" s="34" t="s">
        <v>62</v>
      </c>
      <c r="D9" s="76"/>
      <c r="E9" s="75"/>
      <c r="F9" s="27" t="s">
        <v>74</v>
      </c>
      <c r="G9" s="11"/>
      <c r="H9" s="11"/>
    </row>
    <row r="10" spans="2:8" s="12" customFormat="1" ht="158.44999999999999" customHeight="1" x14ac:dyDescent="0.15">
      <c r="B10" s="73" t="s">
        <v>55</v>
      </c>
      <c r="C10" s="34" t="s">
        <v>63</v>
      </c>
      <c r="D10" s="51"/>
      <c r="E10" s="53"/>
      <c r="F10" s="27" t="s">
        <v>76</v>
      </c>
      <c r="G10" s="13"/>
      <c r="H10" s="13"/>
    </row>
    <row r="11" spans="2:8" ht="293.25" customHeight="1" x14ac:dyDescent="0.15">
      <c r="B11" s="73" t="s">
        <v>20</v>
      </c>
      <c r="C11" s="34" t="s">
        <v>109</v>
      </c>
      <c r="D11" s="76"/>
      <c r="E11" s="75"/>
      <c r="F11" s="72" t="s">
        <v>77</v>
      </c>
      <c r="G11" s="2"/>
      <c r="H11" s="2"/>
    </row>
    <row r="12" spans="2:8" ht="409.5" customHeight="1" x14ac:dyDescent="0.15">
      <c r="B12" s="86" t="s">
        <v>96</v>
      </c>
      <c r="C12" s="90" t="s">
        <v>114</v>
      </c>
      <c r="D12" s="89"/>
      <c r="E12" s="88"/>
      <c r="F12" s="107" t="s">
        <v>97</v>
      </c>
      <c r="G12" s="70"/>
    </row>
    <row r="13" spans="2:8" ht="119.25" customHeight="1" x14ac:dyDescent="0.15">
      <c r="B13" s="86"/>
      <c r="C13" s="90"/>
      <c r="D13" s="89"/>
      <c r="E13" s="88"/>
      <c r="F13" s="107"/>
    </row>
    <row r="131" spans="8:8" x14ac:dyDescent="0.15">
      <c r="H131" s="9"/>
    </row>
  </sheetData>
  <mergeCells count="5">
    <mergeCell ref="B12:B13"/>
    <mergeCell ref="F12:F13"/>
    <mergeCell ref="E12:E13"/>
    <mergeCell ref="D12:D13"/>
    <mergeCell ref="C12:C13"/>
  </mergeCells>
  <phoneticPr fontId="18"/>
  <dataValidations count="4">
    <dataValidation type="list" allowBlank="1" showInputMessage="1" showErrorMessage="1" sqref="D9 D7 D11">
      <formula1>"1,2,3,4"</formula1>
    </dataValidation>
    <dataValidation type="list" allowBlank="1" showInputMessage="1" showErrorMessage="1" sqref="D8">
      <formula1>"1,2,3,"</formula1>
    </dataValidation>
    <dataValidation type="list" allowBlank="1" showInputMessage="1" showErrorMessage="1" sqref="D10">
      <formula1>"1,2,3"</formula1>
    </dataValidation>
    <dataValidation type="list" allowBlank="1" showInputMessage="1" showErrorMessage="1" sqref="D12:D13">
      <formula1>"1,2,3,4,5"</formula1>
    </dataValidation>
  </dataValidations>
  <pageMargins left="0.59055118110236227" right="0.59055118110236227" top="0.74803149606299213" bottom="0.74803149606299213" header="0.31496062992125984" footer="0.31496062992125984"/>
  <pageSetup paperSize="9" scale="8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20"/>
  <sheetViews>
    <sheetView view="pageBreakPreview" zoomScale="85" zoomScaleNormal="85" zoomScaleSheetLayoutView="85" workbookViewId="0"/>
  </sheetViews>
  <sheetFormatPr defaultColWidth="8.875" defaultRowHeight="18.75" x14ac:dyDescent="0.15"/>
  <cols>
    <col min="1" max="1" width="2.625" style="1" customWidth="1"/>
    <col min="2" max="2" width="4.625" style="1" customWidth="1"/>
    <col min="3" max="3" width="71.125" style="1" customWidth="1"/>
    <col min="4" max="4" width="6.125" style="1" customWidth="1"/>
    <col min="5" max="5" width="13.375" style="1" customWidth="1"/>
    <col min="6" max="6" width="64.625" style="21" customWidth="1"/>
    <col min="7" max="16384" width="8.875" style="1"/>
  </cols>
  <sheetData>
    <row r="1" spans="2:8" ht="18.600000000000001" customHeight="1" x14ac:dyDescent="0.15"/>
    <row r="2" spans="2:8" ht="18.600000000000001" customHeight="1" x14ac:dyDescent="0.15"/>
    <row r="3" spans="2:8" ht="18.600000000000001" customHeight="1" x14ac:dyDescent="0.15"/>
    <row r="4" spans="2:8" x14ac:dyDescent="0.45">
      <c r="B4" s="3" t="s">
        <v>2</v>
      </c>
      <c r="C4" s="2"/>
      <c r="D4" s="2"/>
      <c r="E4" s="8" t="str">
        <f>IF(OR(AND(E7=0,D7=4),AND(E8=0,D8=4)),"その他記入欄をご記入ください","")</f>
        <v/>
      </c>
      <c r="F4" s="22"/>
      <c r="G4" s="2"/>
      <c r="H4" s="2"/>
    </row>
    <row r="5" spans="2:8" x14ac:dyDescent="0.45">
      <c r="B5" s="3" t="s">
        <v>3</v>
      </c>
      <c r="C5" s="2"/>
      <c r="D5" s="4" t="str">
        <f>IF(OR(D7=0,D8=0),"回答をご記入ください","回答済")</f>
        <v>回答をご記入ください</v>
      </c>
      <c r="E5" s="2"/>
      <c r="F5" s="22"/>
      <c r="G5" s="2"/>
      <c r="H5" s="2"/>
    </row>
    <row r="6" spans="2:8" x14ac:dyDescent="0.15">
      <c r="B6" s="49"/>
      <c r="C6" s="20" t="s">
        <v>124</v>
      </c>
      <c r="D6" s="20" t="s">
        <v>4</v>
      </c>
      <c r="E6" s="20" t="s">
        <v>5</v>
      </c>
      <c r="F6" s="20" t="s">
        <v>103</v>
      </c>
      <c r="G6" s="5"/>
      <c r="H6" s="5"/>
    </row>
    <row r="7" spans="2:8" ht="163.5" customHeight="1" x14ac:dyDescent="0.15">
      <c r="B7" s="73" t="s">
        <v>7</v>
      </c>
      <c r="C7" s="34" t="s">
        <v>126</v>
      </c>
      <c r="D7" s="76"/>
      <c r="E7" s="75"/>
      <c r="F7" s="27" t="s">
        <v>78</v>
      </c>
      <c r="G7" s="2"/>
      <c r="H7" s="2"/>
    </row>
    <row r="8" spans="2:8" ht="174.95" customHeight="1" x14ac:dyDescent="0.15">
      <c r="B8" s="73" t="s">
        <v>52</v>
      </c>
      <c r="C8" s="34" t="s">
        <v>127</v>
      </c>
      <c r="D8" s="76"/>
      <c r="E8" s="75"/>
      <c r="F8" s="27" t="s">
        <v>79</v>
      </c>
      <c r="G8" s="69"/>
      <c r="H8" s="2"/>
    </row>
    <row r="9" spans="2:8" x14ac:dyDescent="0.15">
      <c r="E9" s="6"/>
    </row>
    <row r="10" spans="2:8" x14ac:dyDescent="0.15">
      <c r="E10" s="6"/>
    </row>
    <row r="11" spans="2:8" x14ac:dyDescent="0.15">
      <c r="E11" s="6"/>
    </row>
    <row r="12" spans="2:8" x14ac:dyDescent="0.15">
      <c r="E12" s="6"/>
    </row>
    <row r="13" spans="2:8" x14ac:dyDescent="0.15">
      <c r="E13" s="6"/>
    </row>
    <row r="14" spans="2:8" x14ac:dyDescent="0.15">
      <c r="E14" s="6"/>
    </row>
    <row r="15" spans="2:8" x14ac:dyDescent="0.15">
      <c r="E15" s="6"/>
    </row>
    <row r="16" spans="2:8" x14ac:dyDescent="0.15">
      <c r="E16" s="6"/>
    </row>
    <row r="17" spans="5:5" x14ac:dyDescent="0.15">
      <c r="E17" s="6"/>
    </row>
    <row r="18" spans="5:5" x14ac:dyDescent="0.15">
      <c r="E18" s="6"/>
    </row>
    <row r="19" spans="5:5" x14ac:dyDescent="0.15">
      <c r="E19" s="6"/>
    </row>
    <row r="20" spans="5:5" x14ac:dyDescent="0.15">
      <c r="E20" s="6"/>
    </row>
  </sheetData>
  <phoneticPr fontId="18"/>
  <dataValidations count="1">
    <dataValidation type="list" allowBlank="1" showInputMessage="1" showErrorMessage="1" sqref="D7:D8">
      <formula1>"1,2,3,4"</formula1>
    </dataValidation>
  </dataValidations>
  <pageMargins left="0.59055118110236227" right="0.59055118110236227" top="0.74803149606299213" bottom="0.74803149606299213" header="0.31496062992125984" footer="0.31496062992125984"/>
  <pageSetup paperSize="9" scale="8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H20"/>
  <sheetViews>
    <sheetView view="pageBreakPreview" zoomScale="85" zoomScaleNormal="80" zoomScaleSheetLayoutView="85" workbookViewId="0"/>
  </sheetViews>
  <sheetFormatPr defaultColWidth="8.875" defaultRowHeight="18.75" x14ac:dyDescent="0.15"/>
  <cols>
    <col min="1" max="1" width="3.375" style="1" customWidth="1"/>
    <col min="2" max="2" width="4.625" style="16" customWidth="1"/>
    <col min="3" max="3" width="70.875" style="16" customWidth="1"/>
    <col min="4" max="4" width="6.125" style="1" customWidth="1"/>
    <col min="5" max="5" width="13.375" style="1" customWidth="1"/>
    <col min="6" max="6" width="65.375" style="21" customWidth="1"/>
    <col min="7" max="7" width="16.125" style="1" bestFit="1" customWidth="1"/>
    <col min="8" max="16384" width="8.875" style="1"/>
  </cols>
  <sheetData>
    <row r="1" spans="2:8" ht="18.600000000000001" customHeight="1" x14ac:dyDescent="0.15"/>
    <row r="2" spans="2:8" ht="18.600000000000001" customHeight="1" x14ac:dyDescent="0.15"/>
    <row r="3" spans="2:8" ht="18.600000000000001" customHeight="1" x14ac:dyDescent="0.15"/>
    <row r="4" spans="2:8" x14ac:dyDescent="0.45">
      <c r="B4" s="17" t="s">
        <v>2</v>
      </c>
      <c r="C4" s="18"/>
      <c r="D4" s="2"/>
      <c r="E4" s="8" t="str">
        <f>IF(OR(AND(E7=0,D7=4),AND(E8=0,D8=4),AND(E9=0,D9=5),AND(E10=0,D10=4),AND(E12=0,D12=5),AND(E13=0,D13=5),AND(E14=0,D14=5)),"その他記入欄をご記入ください","")</f>
        <v/>
      </c>
      <c r="F4" s="22"/>
      <c r="G4" s="2"/>
      <c r="H4" s="2"/>
    </row>
    <row r="5" spans="2:8" x14ac:dyDescent="0.45">
      <c r="B5" s="17" t="s">
        <v>3</v>
      </c>
      <c r="C5" s="18"/>
      <c r="D5" s="4" t="str">
        <f>IF(OR(D7=0,D8=0,D9=0,D10=0,D12=0,D13=0,D14=0),"回答をご記入ください","回答済")</f>
        <v>回答をご記入ください</v>
      </c>
      <c r="E5" s="2"/>
      <c r="F5" s="22"/>
      <c r="G5" s="2"/>
      <c r="H5" s="2"/>
    </row>
    <row r="6" spans="2:8" x14ac:dyDescent="0.15">
      <c r="B6" s="49"/>
      <c r="C6" s="20" t="s">
        <v>124</v>
      </c>
      <c r="D6" s="20" t="s">
        <v>4</v>
      </c>
      <c r="E6" s="20" t="s">
        <v>5</v>
      </c>
      <c r="F6" s="20" t="s">
        <v>103</v>
      </c>
      <c r="G6" s="5"/>
      <c r="H6" s="5"/>
    </row>
    <row r="7" spans="2:8" ht="364.5" customHeight="1" x14ac:dyDescent="0.15">
      <c r="B7" s="73" t="s">
        <v>22</v>
      </c>
      <c r="C7" s="34" t="s">
        <v>128</v>
      </c>
      <c r="D7" s="76"/>
      <c r="E7" s="75"/>
      <c r="F7" s="67" t="s">
        <v>129</v>
      </c>
      <c r="G7" s="68"/>
      <c r="H7" s="5"/>
    </row>
    <row r="8" spans="2:8" ht="270" customHeight="1" x14ac:dyDescent="0.45">
      <c r="B8" s="73" t="s">
        <v>10</v>
      </c>
      <c r="C8" s="34" t="s">
        <v>106</v>
      </c>
      <c r="D8" s="76"/>
      <c r="E8" s="75"/>
      <c r="F8" s="85" t="s">
        <v>80</v>
      </c>
      <c r="G8" s="71"/>
      <c r="H8" s="28"/>
    </row>
    <row r="9" spans="2:8" ht="230.25" customHeight="1" x14ac:dyDescent="0.15">
      <c r="B9" s="73" t="s">
        <v>11</v>
      </c>
      <c r="C9" s="74" t="s">
        <v>130</v>
      </c>
      <c r="D9" s="76"/>
      <c r="E9" s="41"/>
      <c r="F9" s="85"/>
      <c r="G9" s="2"/>
      <c r="H9" s="2"/>
    </row>
    <row r="10" spans="2:8" ht="409.5" customHeight="1" x14ac:dyDescent="0.15">
      <c r="B10" s="91" t="s">
        <v>12</v>
      </c>
      <c r="C10" s="90" t="s">
        <v>131</v>
      </c>
      <c r="D10" s="92"/>
      <c r="E10" s="88"/>
      <c r="F10" s="87" t="s">
        <v>132</v>
      </c>
      <c r="G10" s="5"/>
      <c r="H10" s="5"/>
    </row>
    <row r="11" spans="2:8" ht="310.5" customHeight="1" x14ac:dyDescent="0.15">
      <c r="B11" s="91"/>
      <c r="C11" s="90"/>
      <c r="D11" s="92"/>
      <c r="E11" s="88"/>
      <c r="F11" s="87"/>
      <c r="G11" s="5"/>
      <c r="H11" s="5"/>
    </row>
    <row r="12" spans="2:8" ht="230.25" customHeight="1" x14ac:dyDescent="0.15">
      <c r="B12" s="73" t="s">
        <v>13</v>
      </c>
      <c r="C12" s="34" t="s">
        <v>133</v>
      </c>
      <c r="D12" s="76"/>
      <c r="E12" s="75"/>
      <c r="F12" s="27" t="s">
        <v>81</v>
      </c>
      <c r="G12" s="5"/>
      <c r="H12" s="5"/>
    </row>
    <row r="13" spans="2:8" ht="207" customHeight="1" x14ac:dyDescent="0.15">
      <c r="B13" s="73" t="s">
        <v>14</v>
      </c>
      <c r="C13" s="34" t="s">
        <v>134</v>
      </c>
      <c r="D13" s="76"/>
      <c r="E13" s="75"/>
      <c r="F13" s="26" t="s">
        <v>82</v>
      </c>
    </row>
    <row r="14" spans="2:8" ht="210.95" customHeight="1" x14ac:dyDescent="0.15">
      <c r="B14" s="73" t="s">
        <v>45</v>
      </c>
      <c r="C14" s="34" t="s">
        <v>65</v>
      </c>
      <c r="D14" s="76"/>
      <c r="E14" s="75"/>
      <c r="F14" s="72" t="s">
        <v>83</v>
      </c>
      <c r="G14" s="5"/>
      <c r="H14" s="5"/>
    </row>
    <row r="15" spans="2:8" ht="27.6" customHeight="1" x14ac:dyDescent="0.15">
      <c r="B15" s="18"/>
      <c r="C15" s="18"/>
      <c r="D15" s="2"/>
      <c r="E15" s="7"/>
      <c r="F15" s="22"/>
      <c r="G15" s="2"/>
      <c r="H15" s="2"/>
    </row>
    <row r="16" spans="2:8" ht="27.6" customHeight="1" x14ac:dyDescent="0.15">
      <c r="E16" s="6"/>
    </row>
    <row r="17" spans="5:5" x14ac:dyDescent="0.15">
      <c r="E17" s="6"/>
    </row>
    <row r="18" spans="5:5" x14ac:dyDescent="0.15">
      <c r="E18" s="6"/>
    </row>
    <row r="19" spans="5:5" x14ac:dyDescent="0.15">
      <c r="E19" s="6"/>
    </row>
    <row r="20" spans="5:5" x14ac:dyDescent="0.15">
      <c r="E20" s="6"/>
    </row>
  </sheetData>
  <mergeCells count="6">
    <mergeCell ref="C10:C11"/>
    <mergeCell ref="B10:B11"/>
    <mergeCell ref="F8:F9"/>
    <mergeCell ref="F10:F11"/>
    <mergeCell ref="E10:E11"/>
    <mergeCell ref="D10:D11"/>
  </mergeCells>
  <phoneticPr fontId="18"/>
  <dataValidations count="2">
    <dataValidation type="list" allowBlank="1" showInputMessage="1" showErrorMessage="1" sqref="D9 D12:D14">
      <formula1>"1,2,3,4,5"</formula1>
    </dataValidation>
    <dataValidation type="list" allowBlank="1" showInputMessage="1" showErrorMessage="1" sqref="D7 D8 D10">
      <formula1>"1,2,3,4"</formula1>
    </dataValidation>
  </dataValidations>
  <pageMargins left="0.59055118110236227" right="0.59055118110236227" top="0.74803149606299213" bottom="0.74803149606299213" header="0.31496062992125984" footer="0.31496062992125984"/>
  <pageSetup paperSize="9" scale="74" fitToWidth="0" fitToHeight="0" orientation="landscape" r:id="rId1"/>
  <rowBreaks count="3" manualBreakCount="3">
    <brk id="7" min="1" max="5" man="1"/>
    <brk id="9" min="1" max="5" man="1"/>
    <brk id="11" min="1"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20"/>
  <sheetViews>
    <sheetView view="pageBreakPreview" zoomScaleNormal="85" zoomScaleSheetLayoutView="100" workbookViewId="0"/>
  </sheetViews>
  <sheetFormatPr defaultColWidth="8.875" defaultRowHeight="18.75" x14ac:dyDescent="0.15"/>
  <cols>
    <col min="1" max="1" width="1.5" style="1" customWidth="1"/>
    <col min="2" max="2" width="4.625" style="16" customWidth="1"/>
    <col min="3" max="3" width="67.125" style="16" customWidth="1"/>
    <col min="4" max="4" width="6.125" style="1" customWidth="1"/>
    <col min="5" max="5" width="12.5" style="1" customWidth="1"/>
    <col min="6" max="6" width="66.875" style="21" customWidth="1"/>
    <col min="7" max="16384" width="8.875" style="1"/>
  </cols>
  <sheetData>
    <row r="1" spans="2:8" ht="18.600000000000001" customHeight="1" x14ac:dyDescent="0.15"/>
    <row r="2" spans="2:8" ht="18.600000000000001" customHeight="1" x14ac:dyDescent="0.15"/>
    <row r="3" spans="2:8" ht="18.600000000000001" customHeight="1" x14ac:dyDescent="0.15"/>
    <row r="4" spans="2:8" x14ac:dyDescent="0.45">
      <c r="B4" s="17" t="s">
        <v>2</v>
      </c>
      <c r="C4" s="18"/>
      <c r="D4" s="2"/>
      <c r="E4" s="8" t="str">
        <f>IF(OR(AND(E7=0,D7=3),AND(E8=0,D8=3),AND(E9=0,D9=3),AND(E10=0,D10=3),AND(E11=0,D11=3),AND(E12=0,D12=5)),"その他記入欄をご記入ください","")</f>
        <v/>
      </c>
      <c r="F4" s="22"/>
      <c r="G4" s="2"/>
      <c r="H4" s="16"/>
    </row>
    <row r="5" spans="2:8" x14ac:dyDescent="0.45">
      <c r="B5" s="17" t="s">
        <v>3</v>
      </c>
      <c r="C5" s="18"/>
      <c r="D5" s="4" t="str">
        <f>IF(OR(D7=0,D8=0,D9=0,D10=0,D11=0,D12=0),"回答をご記入ください","回答済")</f>
        <v>回答をご記入ください</v>
      </c>
      <c r="E5" s="2"/>
      <c r="F5" s="22"/>
      <c r="G5" s="2"/>
      <c r="H5" s="2"/>
    </row>
    <row r="6" spans="2:8" x14ac:dyDescent="0.15">
      <c r="B6" s="49"/>
      <c r="C6" s="20" t="s">
        <v>124</v>
      </c>
      <c r="D6" s="54" t="s">
        <v>4</v>
      </c>
      <c r="E6" s="20" t="s">
        <v>5</v>
      </c>
      <c r="F6" s="20" t="s">
        <v>103</v>
      </c>
      <c r="G6" s="5"/>
      <c r="H6" s="5"/>
    </row>
    <row r="7" spans="2:8" ht="151.5" customHeight="1" x14ac:dyDescent="0.15">
      <c r="B7" s="73" t="s">
        <v>15</v>
      </c>
      <c r="C7" s="34" t="s">
        <v>135</v>
      </c>
      <c r="D7" s="76"/>
      <c r="E7" s="55"/>
      <c r="F7" s="96" t="s">
        <v>84</v>
      </c>
      <c r="G7" s="5"/>
      <c r="H7" s="5"/>
    </row>
    <row r="8" spans="2:8" ht="90.6" customHeight="1" x14ac:dyDescent="0.15">
      <c r="B8" s="93" t="s">
        <v>58</v>
      </c>
      <c r="C8" s="42" t="s">
        <v>41</v>
      </c>
      <c r="D8" s="56"/>
      <c r="E8" s="57"/>
      <c r="F8" s="97"/>
    </row>
    <row r="9" spans="2:8" ht="62.1" customHeight="1" x14ac:dyDescent="0.15">
      <c r="B9" s="94"/>
      <c r="C9" s="64" t="s">
        <v>42</v>
      </c>
      <c r="D9" s="58"/>
      <c r="E9" s="59"/>
      <c r="F9" s="97"/>
      <c r="G9" s="2"/>
      <c r="H9" s="2"/>
    </row>
    <row r="10" spans="2:8" ht="63.75" customHeight="1" x14ac:dyDescent="0.15">
      <c r="B10" s="94"/>
      <c r="C10" s="65" t="s">
        <v>136</v>
      </c>
      <c r="D10" s="60"/>
      <c r="E10" s="61"/>
      <c r="F10" s="97"/>
      <c r="G10" s="2"/>
      <c r="H10" s="2"/>
    </row>
    <row r="11" spans="2:8" ht="63.75" customHeight="1" x14ac:dyDescent="0.15">
      <c r="B11" s="95"/>
      <c r="C11" s="50" t="s">
        <v>137</v>
      </c>
      <c r="D11" s="62"/>
      <c r="E11" s="63"/>
      <c r="F11" s="98"/>
      <c r="G11" s="2"/>
      <c r="H11" s="2"/>
    </row>
    <row r="12" spans="2:8" ht="180" customHeight="1" x14ac:dyDescent="0.15">
      <c r="B12" s="73" t="s">
        <v>36</v>
      </c>
      <c r="C12" s="34" t="s">
        <v>138</v>
      </c>
      <c r="D12" s="76"/>
      <c r="E12" s="55"/>
      <c r="F12" s="27" t="s">
        <v>85</v>
      </c>
      <c r="G12" s="2"/>
      <c r="H12" s="2"/>
    </row>
    <row r="13" spans="2:8" ht="27.6" customHeight="1" x14ac:dyDescent="0.15">
      <c r="B13" s="18"/>
      <c r="C13" s="18"/>
      <c r="D13" s="2"/>
      <c r="E13" s="7"/>
    </row>
    <row r="14" spans="2:8" ht="27.6" customHeight="1" x14ac:dyDescent="0.15">
      <c r="B14" s="18"/>
      <c r="C14" s="18"/>
      <c r="D14" s="2"/>
      <c r="E14" s="7"/>
    </row>
    <row r="15" spans="2:8" x14ac:dyDescent="0.15">
      <c r="B15" s="18"/>
      <c r="C15" s="18"/>
      <c r="D15" s="2"/>
      <c r="E15" s="7"/>
    </row>
    <row r="16" spans="2:8" x14ac:dyDescent="0.15">
      <c r="E16" s="6"/>
    </row>
    <row r="17" spans="5:5" x14ac:dyDescent="0.15">
      <c r="E17" s="6"/>
    </row>
    <row r="18" spans="5:5" x14ac:dyDescent="0.15">
      <c r="E18" s="6"/>
    </row>
    <row r="19" spans="5:5" x14ac:dyDescent="0.15">
      <c r="E19" s="6"/>
    </row>
    <row r="20" spans="5:5" x14ac:dyDescent="0.15">
      <c r="E20" s="6"/>
    </row>
  </sheetData>
  <mergeCells count="2">
    <mergeCell ref="B8:B11"/>
    <mergeCell ref="F7:F11"/>
  </mergeCells>
  <phoneticPr fontId="18"/>
  <dataValidations count="2">
    <dataValidation type="list" allowBlank="1" showInputMessage="1" showErrorMessage="1" sqref="D12">
      <formula1>"1,2,3,4,5"</formula1>
    </dataValidation>
    <dataValidation type="list" allowBlank="1" showInputMessage="1" showErrorMessage="1" sqref="D7 D8:D11">
      <formula1>"1,2,3"</formula1>
    </dataValidation>
  </dataValidations>
  <pageMargins left="0.59055118110236227" right="0.59055118110236227" top="0.74803149606299213" bottom="0.74803149606299213" header="0.31496062992125984" footer="0.31496062992125984"/>
  <pageSetup paperSize="9" scale="8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21"/>
  <sheetViews>
    <sheetView view="pageBreakPreview" zoomScaleNormal="70" zoomScaleSheetLayoutView="100" workbookViewId="0"/>
  </sheetViews>
  <sheetFormatPr defaultColWidth="8.875" defaultRowHeight="18.75" x14ac:dyDescent="0.15"/>
  <cols>
    <col min="1" max="1" width="1.5" style="1" customWidth="1"/>
    <col min="2" max="2" width="4.625" style="16" customWidth="1"/>
    <col min="3" max="3" width="70.125" style="16" customWidth="1"/>
    <col min="4" max="4" width="6.5" style="1" customWidth="1"/>
    <col min="5" max="5" width="13.5" style="1" customWidth="1"/>
    <col min="6" max="6" width="65.125" style="21" customWidth="1"/>
    <col min="7" max="16384" width="8.875" style="1"/>
  </cols>
  <sheetData>
    <row r="1" spans="2:8" ht="18.600000000000001" customHeight="1" x14ac:dyDescent="0.15"/>
    <row r="2" spans="2:8" ht="18.600000000000001" customHeight="1" x14ac:dyDescent="0.15"/>
    <row r="3" spans="2:8" ht="18.600000000000001" customHeight="1" x14ac:dyDescent="0.15"/>
    <row r="4" spans="2:8" x14ac:dyDescent="0.45">
      <c r="B4" s="17" t="s">
        <v>2</v>
      </c>
      <c r="C4" s="18"/>
      <c r="D4" s="2"/>
      <c r="E4" s="8" t="str">
        <f>IF(OR(AND(E7=0,D7=3),AND(E8=0,D8=4)),"その他記入欄をご記入ください","")</f>
        <v/>
      </c>
      <c r="F4" s="22"/>
      <c r="G4" s="2"/>
      <c r="H4" s="2"/>
    </row>
    <row r="5" spans="2:8" x14ac:dyDescent="0.45">
      <c r="B5" s="17" t="s">
        <v>3</v>
      </c>
      <c r="C5" s="18"/>
      <c r="D5" s="4" t="str">
        <f>IF(OR(D7=0,D8=0),"回答をご記入ください","回答済")</f>
        <v>回答をご記入ください</v>
      </c>
      <c r="E5" s="2"/>
      <c r="F5" s="22"/>
      <c r="G5" s="2"/>
      <c r="H5" s="2"/>
    </row>
    <row r="6" spans="2:8" x14ac:dyDescent="0.15">
      <c r="B6" s="19"/>
      <c r="C6" s="20" t="s">
        <v>124</v>
      </c>
      <c r="D6" s="20" t="s">
        <v>4</v>
      </c>
      <c r="E6" s="20" t="s">
        <v>5</v>
      </c>
      <c r="F6" s="20" t="s">
        <v>103</v>
      </c>
      <c r="G6" s="5"/>
      <c r="H6" s="5"/>
    </row>
    <row r="7" spans="2:8" ht="179.25" customHeight="1" x14ac:dyDescent="0.15">
      <c r="B7" s="49" t="s">
        <v>99</v>
      </c>
      <c r="C7" s="74" t="s">
        <v>139</v>
      </c>
      <c r="D7" s="105"/>
      <c r="E7" s="41"/>
      <c r="F7" s="72" t="s">
        <v>100</v>
      </c>
      <c r="G7" s="5"/>
      <c r="H7" s="5"/>
    </row>
    <row r="8" spans="2:8" ht="160.5" customHeight="1" x14ac:dyDescent="0.15">
      <c r="B8" s="14" t="s">
        <v>19</v>
      </c>
      <c r="C8" s="15" t="s">
        <v>140</v>
      </c>
      <c r="D8" s="76"/>
      <c r="E8" s="75"/>
      <c r="F8" s="27" t="s">
        <v>86</v>
      </c>
      <c r="G8" s="2"/>
      <c r="H8" s="2"/>
    </row>
    <row r="9" spans="2:8" x14ac:dyDescent="0.15">
      <c r="E9" s="6"/>
      <c r="F9" s="22"/>
      <c r="G9" s="2"/>
      <c r="H9" s="2"/>
    </row>
    <row r="10" spans="2:8" x14ac:dyDescent="0.15">
      <c r="E10" s="6"/>
    </row>
    <row r="11" spans="2:8" x14ac:dyDescent="0.15">
      <c r="E11" s="6"/>
    </row>
    <row r="12" spans="2:8" x14ac:dyDescent="0.15">
      <c r="E12" s="6"/>
    </row>
    <row r="13" spans="2:8" x14ac:dyDescent="0.15">
      <c r="E13" s="6"/>
    </row>
    <row r="14" spans="2:8" x14ac:dyDescent="0.15">
      <c r="E14" s="6"/>
    </row>
    <row r="15" spans="2:8" x14ac:dyDescent="0.15">
      <c r="E15" s="6"/>
    </row>
    <row r="16" spans="2:8" x14ac:dyDescent="0.15">
      <c r="E16" s="6"/>
    </row>
    <row r="17" spans="5:5" x14ac:dyDescent="0.15">
      <c r="E17" s="6"/>
    </row>
    <row r="18" spans="5:5" x14ac:dyDescent="0.15">
      <c r="E18" s="6"/>
    </row>
    <row r="19" spans="5:5" x14ac:dyDescent="0.15">
      <c r="E19" s="6"/>
    </row>
    <row r="20" spans="5:5" x14ac:dyDescent="0.15">
      <c r="E20" s="6"/>
    </row>
    <row r="21" spans="5:5" x14ac:dyDescent="0.15">
      <c r="E21" s="6"/>
    </row>
  </sheetData>
  <phoneticPr fontId="18"/>
  <dataValidations count="2">
    <dataValidation type="list" allowBlank="1" showInputMessage="1" showErrorMessage="1" sqref="D8">
      <formula1>"1,2,3,4"</formula1>
    </dataValidation>
    <dataValidation type="list" allowBlank="1" showInputMessage="1" showErrorMessage="1" sqref="D7">
      <formula1>"1,2,3"</formula1>
    </dataValidation>
  </dataValidations>
  <pageMargins left="0.59055118110236227" right="0.59055118110236227"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表紙</vt:lpstr>
      <vt:lpstr>１管理体制</vt:lpstr>
      <vt:lpstr>２作成</vt:lpstr>
      <vt:lpstr>３整理</vt:lpstr>
      <vt:lpstr>４保存</vt:lpstr>
      <vt:lpstr>５ファイル管理簿</vt:lpstr>
      <vt:lpstr>６延長・移管・廃棄</vt:lpstr>
      <vt:lpstr>7点検・監査</vt:lpstr>
      <vt:lpstr>8研修</vt:lpstr>
      <vt:lpstr>９秘密文書等の管理</vt:lpstr>
      <vt:lpstr>集計表</vt:lpstr>
      <vt:lpstr>'１管理体制'!Print_Area</vt:lpstr>
      <vt:lpstr>'２作成'!Print_Area</vt:lpstr>
      <vt:lpstr>'３整理'!Print_Area</vt:lpstr>
      <vt:lpstr>'４保存'!Print_Area</vt:lpstr>
      <vt:lpstr>'５ファイル管理簿'!Print_Area</vt:lpstr>
      <vt:lpstr>'６延長・移管・廃棄'!Print_Area</vt:lpstr>
      <vt:lpstr>'7点検・監査'!Print_Area</vt:lpstr>
      <vt:lpstr>'8研修'!Print_Area</vt:lpstr>
      <vt:lpstr>'９秘密文書等の管理'!Print_Area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2022-03-30T05:26:55Z</dcterms:created>
  <dcterms:modified xsi:type="dcterms:W3CDTF">2022-03-30T05:48:54Z</dcterms:modified>
</cp:coreProperties>
</file>